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xisnv-my.sharepoint.com/personal/wgielis_aexis_com/Documents/Wim/Website/xlwdfiles/"/>
    </mc:Choice>
  </mc:AlternateContent>
  <xr:revisionPtr revIDLastSave="139" documentId="8_{38CDCE3E-9BBE-44E4-BDBE-236D8B0683F2}" xr6:coauthVersionLast="45" xr6:coauthVersionMax="45" xr10:uidLastSave="{0C566161-AC95-4A8E-AF35-506F214F0654}"/>
  <bookViews>
    <workbookView showHorizontalScroll="0" showVerticalScroll="0" showSheetTabs="0" xWindow="-120" yWindow="-120" windowWidth="29040" windowHeight="15840" xr2:uid="{52BF5A0C-E4EE-4E14-B66E-2DD13AF1AC4F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 a="1"/>
  <c r="H2" i="1" s="1"/>
  <c r="D2" i="1" a="1"/>
  <c r="D2" i="1" s="1"/>
  <c r="E2" i="1" s="1" a="1"/>
  <c r="E2" i="1" s="1"/>
  <c r="J9" i="1"/>
  <c r="J4" i="1"/>
  <c r="E17" i="1"/>
  <c r="J11" i="1"/>
  <c r="J6" i="1"/>
  <c r="F18" i="1"/>
  <c r="J7" i="1"/>
  <c r="J2" i="1"/>
  <c r="J3" i="1"/>
  <c r="J12" i="1"/>
  <c r="C15" i="1"/>
  <c r="J5" i="1"/>
  <c r="J10" i="1"/>
  <c r="J8" i="1"/>
  <c r="D16" i="1"/>
  <c r="I3" i="1" l="1" a="1"/>
  <c r="I3" i="1" s="1"/>
  <c r="I2" i="1" a="1"/>
  <c r="I2" i="1" s="1"/>
  <c r="F2" i="1"/>
  <c r="C2" i="1" a="1"/>
  <c r="C2" i="1" s="1"/>
  <c r="I4" i="1" l="1" a="1"/>
  <c r="I4" i="1" s="1"/>
  <c r="I5" i="1" l="1" a="1"/>
  <c r="I5" i="1" s="1"/>
  <c r="I6" i="1" l="1" a="1"/>
  <c r="I6" i="1" s="1"/>
  <c r="I7" i="1" l="1" a="1"/>
  <c r="I7" i="1" s="1"/>
  <c r="I8" i="1" l="1" a="1"/>
  <c r="I8" i="1" s="1"/>
  <c r="I9" i="1" l="1" a="1"/>
  <c r="I9" i="1" s="1"/>
  <c r="I10" i="1" l="1" a="1"/>
  <c r="I10" i="1" s="1"/>
  <c r="I11" i="1" l="1" a="1"/>
  <c r="I11" i="1" s="1"/>
  <c r="I12" i="1" l="1" a="1"/>
  <c r="I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<sst xmlns="http://schemas.openxmlformats.org/spreadsheetml/2006/main" count="10" uniqueCount="10">
  <si>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Maandnummer</t>
  </si>
  <si>
    <t>Datum</t>
  </si>
  <si>
    <t>Weekdag nummer
(maandag tot zondag)</t>
  </si>
  <si>
    <t># vrijdag de 13</t>
  </si>
  <si>
    <t>Jaar</t>
  </si>
  <si>
    <t>Overzicht van de datums</t>
  </si>
  <si>
    <t>=LET( d; DATUM( A1; REEKS( 12 ); 13 ); FILTER( d; WEEKDAG( d; 2 ) = 5 ))</t>
  </si>
  <si>
    <t>Maart: 13/03/2020</t>
  </si>
  <si>
    <t>November: 13/11/2020</t>
  </si>
  <si>
    <t># vrijdag de 13de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</si>
</sst>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:\ dd/mm/yyyy"/>
  </numFmts>
  <fonts count="2" x14ac:knownFonts="1"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164" fontId="0" fillId="0" borderId="0" xfId="0" applyNumberForma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B87FD-535F-4CAF-BDF9-67CB19360BB4}">
  <dimension ref="A1:J22"/>
  <sheetViews>
    <sheetView showGridLines="0" tabSelected="1" zoomScale="160" zoomScaleNormal="160" workbookViewId="0"/>
  </sheetViews>
  <sheetFormatPr defaultRowHeight="12" x14ac:dyDescent="0.2"/>
  <cols>
    <col min="2" max="2" width="1.6640625" customWidth="1"/>
    <col min="3" max="3" width="24.83203125" bestFit="1" customWidth="1"/>
    <col min="4" max="4" width="12.83203125" customWidth="1"/>
    <col min="5" max="5" width="22.1640625" bestFit="1" customWidth="1"/>
    <col min="6" max="6" width="17.5" bestFit="1" customWidth="1"/>
    <col min="8" max="8" width="5.33203125" bestFit="1" customWidth="1"/>
    <col min="9" max="9" width="15" bestFit="1" customWidth="1"/>
    <col min="10" max="10" width="58.83203125" bestFit="1" customWidth="1"/>
  </cols>
  <sheetData>
    <row r="1" spans="1:10" ht="24" x14ac:dyDescent="0.2">
      <c r="A1" s="7">
        <v>2020</v>
      </c>
      <c r="C1" s="5" t="s">
        <v>0</v>
      </c>
      <c r="D1" s="5" t="s">
        <v>1</v>
      </c>
      <c r="E1" s="6" t="s">
        <v>2</v>
      </c>
      <c r="F1" s="5" t="s">
        <v>9</v>
      </c>
      <c r="H1" s="5" t="s">
        <v>4</v>
      </c>
      <c r="I1" s="5" t="s">
        <v>3</v>
      </c>
    </row>
    <row r="2" spans="1:10" x14ac:dyDescent="0.2">
      <c r="C2" s="2" cm="1">
        <f t="array" ref="C2:C13">_xlfn.SEQUENCE( 12 )</f>
        <v>1</v>
      </c>
      <c r="D2" s="3" cm="1">
        <f t="array" ref="D2:D13">DATE( A1,_xlfn.ANCHORARRAY( C2), 13 )</f>
        <v>43843</v>
      </c>
      <c r="E2" s="2" cm="1">
        <f t="array" ref="E2:E13">WEEKDAY(_xlfn.ANCHORARRAY( D2), 2 )</f>
        <v>1</v>
      </c>
      <c r="F2" s="4">
        <f>COUNTIF(_xlfn.ANCHORARRAY( E2), 5 )</f>
        <v>2</v>
      </c>
      <c r="H2" s="2" cm="1">
        <f t="array" ref="H2:H12">_xlfn.SEQUENCE( 11, , A1 )</f>
        <v>2020</v>
      </c>
      <c r="I2" s="2" cm="1">
        <f t="array" ref="I2">SUM( --( WEEKDAY( DATE( H2, _xlfn.SEQUENCE( 12 ), 13 ), 2 ) = 5 ))</f>
        <v>2</v>
      </c>
      <c r="J2" t="str">
        <f ca="1" xml:space="preserve"> _xlfn.FORMULATEXT( I2 )</f>
        <v>=SOM( --( WEEKDAG( DATUM( H2; REEKS( 12 ); 13 ); 2 ) = 5 ))</v>
      </c>
    </row>
    <row r="3" spans="1:10" x14ac:dyDescent="0.2">
      <c r="C3" s="2">
        <v>2</v>
      </c>
      <c r="D3" s="3">
        <v>43874</v>
      </c>
      <c r="E3" s="2">
        <v>4</v>
      </c>
      <c r="F3" s="2"/>
      <c r="H3" s="2">
        <v>2021</v>
      </c>
      <c r="I3" s="2" cm="1">
        <f t="array" ref="I3">SUM( --( WEEKDAY( DATE( H3, _xlfn.SEQUENCE( 12 ), 13 ), 2 ) = 5 ))</f>
        <v>1</v>
      </c>
      <c r="J3" t="str">
        <f t="shared" ref="J3:J12" ca="1" si="0" xml:space="preserve"> _xlfn.FORMULATEXT( I3 )</f>
        <v>=SOM( --( WEEKDAG( DATUM( H3; REEKS( 12 ); 13 ); 2 ) = 5 ))</v>
      </c>
    </row>
    <row r="4" spans="1:10" x14ac:dyDescent="0.2">
      <c r="C4" s="2">
        <v>3</v>
      </c>
      <c r="D4" s="3">
        <v>43903</v>
      </c>
      <c r="E4" s="2">
        <v>5</v>
      </c>
      <c r="F4" s="2"/>
      <c r="H4" s="2">
        <v>2022</v>
      </c>
      <c r="I4" s="2" cm="1">
        <f t="array" ref="I4">SUM( --( WEEKDAY( DATE( H4, _xlfn.SEQUENCE( 12 ), 13 ), 2 ) = 5 ))</f>
        <v>1</v>
      </c>
      <c r="J4" t="str">
        <f t="shared" ca="1" si="0"/>
        <v>=SOM( --( WEEKDAG( DATUM( H4; REEKS( 12 ); 13 ); 2 ) = 5 ))</v>
      </c>
    </row>
    <row r="5" spans="1:10" x14ac:dyDescent="0.2">
      <c r="C5" s="2">
        <v>4</v>
      </c>
      <c r="D5" s="3">
        <v>43934</v>
      </c>
      <c r="E5" s="2">
        <v>1</v>
      </c>
      <c r="F5" s="2"/>
      <c r="H5" s="2">
        <v>2023</v>
      </c>
      <c r="I5" s="2" cm="1">
        <f t="array" ref="I5">SUM( --( WEEKDAY( DATE( H5, _xlfn.SEQUENCE( 12 ), 13 ), 2 ) = 5 ))</f>
        <v>2</v>
      </c>
      <c r="J5" t="str">
        <f t="shared" ca="1" si="0"/>
        <v>=SOM( --( WEEKDAG( DATUM( H5; REEKS( 12 ); 13 ); 2 ) = 5 ))</v>
      </c>
    </row>
    <row r="6" spans="1:10" x14ac:dyDescent="0.2">
      <c r="C6" s="2">
        <v>5</v>
      </c>
      <c r="D6" s="3">
        <v>43964</v>
      </c>
      <c r="E6" s="2">
        <v>3</v>
      </c>
      <c r="F6" s="2"/>
      <c r="H6" s="2">
        <v>2024</v>
      </c>
      <c r="I6" s="2" cm="1">
        <f t="array" ref="I6">SUM( --( WEEKDAY( DATE( H6, _xlfn.SEQUENCE( 12 ), 13 ), 2 ) = 5 ))</f>
        <v>2</v>
      </c>
      <c r="J6" t="str">
        <f t="shared" ca="1" si="0"/>
        <v>=SOM( --( WEEKDAG( DATUM( H6; REEKS( 12 ); 13 ); 2 ) = 5 ))</v>
      </c>
    </row>
    <row r="7" spans="1:10" x14ac:dyDescent="0.2">
      <c r="C7" s="2">
        <v>6</v>
      </c>
      <c r="D7" s="3">
        <v>43995</v>
      </c>
      <c r="E7" s="2">
        <v>6</v>
      </c>
      <c r="F7" s="2"/>
      <c r="H7" s="2">
        <v>2025</v>
      </c>
      <c r="I7" s="2" cm="1">
        <f t="array" ref="I7">SUM( --( WEEKDAY( DATE( H7, _xlfn.SEQUENCE( 12 ), 13 ), 2 ) = 5 ))</f>
        <v>1</v>
      </c>
      <c r="J7" t="str">
        <f t="shared" ca="1" si="0"/>
        <v>=SOM( --( WEEKDAG( DATUM( H7; REEKS( 12 ); 13 ); 2 ) = 5 ))</v>
      </c>
    </row>
    <row r="8" spans="1:10" x14ac:dyDescent="0.2">
      <c r="C8" s="2">
        <v>7</v>
      </c>
      <c r="D8" s="3">
        <v>44025</v>
      </c>
      <c r="E8" s="2">
        <v>1</v>
      </c>
      <c r="F8" s="2"/>
      <c r="H8" s="2">
        <v>2026</v>
      </c>
      <c r="I8" s="2" cm="1">
        <f t="array" ref="I8">SUM( --( WEEKDAY( DATE( H8, _xlfn.SEQUENCE( 12 ), 13 ), 2 ) = 5 ))</f>
        <v>3</v>
      </c>
      <c r="J8" t="str">
        <f t="shared" ca="1" si="0"/>
        <v>=SOM( --( WEEKDAG( DATUM( H8; REEKS( 12 ); 13 ); 2 ) = 5 ))</v>
      </c>
    </row>
    <row r="9" spans="1:10" x14ac:dyDescent="0.2">
      <c r="C9" s="2">
        <v>8</v>
      </c>
      <c r="D9" s="3">
        <v>44056</v>
      </c>
      <c r="E9" s="2">
        <v>4</v>
      </c>
      <c r="F9" s="2"/>
      <c r="H9" s="2">
        <v>2027</v>
      </c>
      <c r="I9" s="2" cm="1">
        <f t="array" ref="I9">SUM( --( WEEKDAY( DATE( H9, _xlfn.SEQUENCE( 12 ), 13 ), 2 ) = 5 ))</f>
        <v>1</v>
      </c>
      <c r="J9" t="str">
        <f t="shared" ca="1" si="0"/>
        <v>=SOM( --( WEEKDAG( DATUM( H9; REEKS( 12 ); 13 ); 2 ) = 5 ))</v>
      </c>
    </row>
    <row r="10" spans="1:10" x14ac:dyDescent="0.2">
      <c r="C10" s="2">
        <v>9</v>
      </c>
      <c r="D10" s="3">
        <v>44087</v>
      </c>
      <c r="E10" s="2">
        <v>7</v>
      </c>
      <c r="F10" s="2"/>
      <c r="H10" s="2">
        <v>2028</v>
      </c>
      <c r="I10" s="2" cm="1">
        <f t="array" ref="I10">SUM( --( WEEKDAY( DATE( H10, _xlfn.SEQUENCE( 12 ), 13 ), 2 ) = 5 ))</f>
        <v>1</v>
      </c>
      <c r="J10" t="str">
        <f t="shared" ca="1" si="0"/>
        <v>=SOM( --( WEEKDAG( DATUM( H10; REEKS( 12 ); 13 ); 2 ) = 5 ))</v>
      </c>
    </row>
    <row r="11" spans="1:10" x14ac:dyDescent="0.2">
      <c r="C11" s="2">
        <v>10</v>
      </c>
      <c r="D11" s="3">
        <v>44117</v>
      </c>
      <c r="E11" s="2">
        <v>2</v>
      </c>
      <c r="F11" s="2"/>
      <c r="H11" s="2">
        <v>2029</v>
      </c>
      <c r="I11" s="2" cm="1">
        <f t="array" ref="I11">SUM( --( WEEKDAY( DATE( H11, _xlfn.SEQUENCE( 12 ), 13 ), 2 ) = 5 ))</f>
        <v>2</v>
      </c>
      <c r="J11" t="str">
        <f t="shared" ca="1" si="0"/>
        <v>=SOM( --( WEEKDAG( DATUM( H11; REEKS( 12 ); 13 ); 2 ) = 5 ))</v>
      </c>
    </row>
    <row r="12" spans="1:10" x14ac:dyDescent="0.2">
      <c r="C12" s="2">
        <v>11</v>
      </c>
      <c r="D12" s="3">
        <v>44148</v>
      </c>
      <c r="E12" s="2">
        <v>5</v>
      </c>
      <c r="F12" s="2"/>
      <c r="H12" s="2">
        <v>2030</v>
      </c>
      <c r="I12" s="2" cm="1">
        <f t="array" ref="I12">SUM( --( WEEKDAY( DATE( H12, _xlfn.SEQUENCE( 12 ), 13 ), 2 ) = 5 ))</f>
        <v>2</v>
      </c>
      <c r="J12" t="str">
        <f t="shared" ca="1" si="0"/>
        <v>=SOM( --( WEEKDAG( DATUM( H12; REEKS( 12 ); 13 ); 2 ) = 5 ))</v>
      </c>
    </row>
    <row r="13" spans="1:10" x14ac:dyDescent="0.2">
      <c r="C13" s="2">
        <v>12</v>
      </c>
      <c r="D13" s="3">
        <v>44178</v>
      </c>
      <c r="E13" s="2">
        <v>7</v>
      </c>
      <c r="F13" s="2"/>
    </row>
    <row r="15" spans="1:10" x14ac:dyDescent="0.2">
      <c r="C15" t="str">
        <f ca="1">_xlfn.FORMULATEXT( C2 )</f>
        <v>=REEKS( 12 )</v>
      </c>
    </row>
    <row r="16" spans="1:10" x14ac:dyDescent="0.2">
      <c r="D16" t="str">
        <f ca="1">_xlfn.FORMULATEXT( D2 )</f>
        <v>=DATUM( A1; C2#; 13 )</v>
      </c>
    </row>
    <row r="17" spans="3:6" x14ac:dyDescent="0.2">
      <c r="E17" t="str">
        <f t="shared" ref="E17" ca="1" si="1">_xlfn.FORMULATEXT( E2 )</f>
        <v>=WEEKDAG( D2#; 2 )</v>
      </c>
    </row>
    <row r="18" spans="3:6" x14ac:dyDescent="0.2">
      <c r="F18" t="str">
        <f ca="1">_xlfn.FORMULATEXT( F2 )</f>
        <v>=AANTAL.ALS( E2#; 5 )</v>
      </c>
    </row>
    <row r="20" spans="3:6" x14ac:dyDescent="0.2">
      <c r="C20" s="1" t="s">
        <v>5</v>
      </c>
    </row>
    <row r="21" spans="3:6" x14ac:dyDescent="0.2">
      <c r="C21" s="8" t="s">
        <v>7</v>
      </c>
      <c r="D21" t="s">
        <v>6</v>
      </c>
    </row>
    <row r="22" spans="3:6" x14ac:dyDescent="0.2">
      <c r="C22" s="8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2020-12-26T11:30:24Z</dcterms:created>
  <dcterms:modified xsi:type="dcterms:W3CDTF">2020-12-26T22:13:22Z</dcterms:modified>
</cp:coreProperties>
</file>