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0" windowWidth="28800" windowHeight="12435"/>
  </bookViews>
  <sheets>
    <sheet name="Voetbal en examens" sheetId="1" r:id="rId1"/>
  </sheets>
  <definedNames>
    <definedName name="_xlnm._FilterDatabase" localSheetId="0" hidden="1">'Voetbal en examens'!$A$3:$K$24</definedName>
    <definedName name="date_">DATE('Voetbal en examens'!$A1,'Voetbal en examens'!A$2,'Voetbal en examens'!A$3)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B12" i="1"/>
  <c r="C12" i="1"/>
  <c r="M12" i="1"/>
  <c r="D12" i="1"/>
  <c r="N12" i="1"/>
  <c r="B13" i="1"/>
  <c r="C13" i="1"/>
  <c r="M13" i="1"/>
  <c r="D13" i="1"/>
  <c r="N13" i="1"/>
  <c r="B14" i="1"/>
  <c r="C14" i="1"/>
  <c r="M14" i="1"/>
  <c r="D14" i="1"/>
  <c r="N14" i="1"/>
  <c r="B15" i="1"/>
  <c r="C15" i="1"/>
  <c r="M15" i="1"/>
  <c r="D15" i="1"/>
  <c r="N15" i="1"/>
  <c r="B16" i="1"/>
  <c r="C16" i="1"/>
  <c r="M16" i="1"/>
  <c r="D16" i="1"/>
  <c r="N16" i="1"/>
  <c r="B17" i="1"/>
  <c r="C17" i="1"/>
  <c r="M17" i="1"/>
  <c r="D17" i="1"/>
  <c r="N17" i="1"/>
  <c r="B18" i="1"/>
  <c r="C18" i="1"/>
  <c r="M18" i="1"/>
  <c r="D18" i="1"/>
  <c r="N18" i="1"/>
  <c r="B19" i="1"/>
  <c r="C19" i="1"/>
  <c r="M19" i="1"/>
  <c r="D19" i="1"/>
  <c r="N19" i="1"/>
  <c r="B20" i="1"/>
  <c r="C20" i="1"/>
  <c r="M20" i="1"/>
  <c r="D20" i="1"/>
  <c r="N20" i="1"/>
  <c r="B21" i="1"/>
  <c r="C21" i="1"/>
  <c r="M21" i="1"/>
  <c r="D21" i="1"/>
  <c r="N21" i="1"/>
  <c r="B22" i="1"/>
  <c r="C22" i="1"/>
  <c r="M22" i="1"/>
  <c r="D22" i="1"/>
  <c r="N22" i="1"/>
  <c r="B23" i="1"/>
  <c r="C23" i="1"/>
  <c r="M23" i="1"/>
  <c r="D23" i="1"/>
  <c r="N23" i="1"/>
  <c r="B24" i="1"/>
  <c r="C24" i="1"/>
  <c r="M24" i="1"/>
  <c r="D24" i="1"/>
  <c r="N24" i="1"/>
  <c r="K24" i="1"/>
  <c r="E24" i="1"/>
  <c r="K23" i="1"/>
  <c r="E23" i="1"/>
  <c r="K22" i="1"/>
  <c r="E22" i="1"/>
  <c r="K21" i="1"/>
  <c r="E21" i="1"/>
  <c r="K20" i="1"/>
  <c r="E20" i="1"/>
  <c r="K19" i="1"/>
  <c r="E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5" i="1"/>
  <c r="C5" i="1"/>
  <c r="D5" i="1"/>
  <c r="V5" i="1"/>
  <c r="V24" i="1"/>
  <c r="V18" i="1"/>
  <c r="V17" i="1"/>
  <c r="V16" i="1"/>
  <c r="V15" i="1"/>
  <c r="V14" i="1"/>
  <c r="V13" i="1"/>
  <c r="V12" i="1"/>
  <c r="B11" i="1"/>
  <c r="C11" i="1"/>
  <c r="D11" i="1"/>
  <c r="V11" i="1"/>
  <c r="B10" i="1"/>
  <c r="C10" i="1"/>
  <c r="D10" i="1"/>
  <c r="M10" i="1"/>
  <c r="N10" i="1"/>
  <c r="V10" i="1"/>
  <c r="B9" i="1"/>
  <c r="C9" i="1"/>
  <c r="D9" i="1"/>
  <c r="V9" i="1"/>
  <c r="B6" i="1"/>
  <c r="C6" i="1"/>
  <c r="D6" i="1"/>
  <c r="M6" i="1"/>
  <c r="N6" i="1"/>
  <c r="T6" i="1"/>
  <c r="S6" i="1"/>
  <c r="P6" i="1"/>
  <c r="Q6" i="1"/>
  <c r="B7" i="1"/>
  <c r="C7" i="1"/>
  <c r="D7" i="1"/>
  <c r="B8" i="1"/>
  <c r="C8" i="1"/>
  <c r="D8" i="1"/>
  <c r="B4" i="1"/>
  <c r="C4" i="1"/>
  <c r="D4" i="1"/>
  <c r="P7" i="1"/>
  <c r="AE7" i="1"/>
  <c r="AT7" i="1"/>
  <c r="BI7" i="1"/>
  <c r="BX7" i="1"/>
  <c r="AD7" i="1"/>
  <c r="AS7" i="1"/>
  <c r="BH7" i="1"/>
  <c r="BW7" i="1"/>
  <c r="AC7" i="1"/>
  <c r="AR7" i="1"/>
  <c r="BG7" i="1"/>
  <c r="BV7" i="1"/>
  <c r="AB7" i="1"/>
  <c r="AQ7" i="1"/>
  <c r="BF7" i="1"/>
  <c r="BU7" i="1"/>
  <c r="AA7" i="1"/>
  <c r="AP7" i="1"/>
  <c r="BE7" i="1"/>
  <c r="BT7" i="1"/>
  <c r="Z7" i="1"/>
  <c r="AO7" i="1"/>
  <c r="BD7" i="1"/>
  <c r="BS7" i="1"/>
  <c r="Y7" i="1"/>
  <c r="AN7" i="1"/>
  <c r="BC7" i="1"/>
  <c r="BR7" i="1"/>
  <c r="X7" i="1"/>
  <c r="AM7" i="1"/>
  <c r="BB7" i="1"/>
  <c r="BQ7" i="1"/>
  <c r="W7" i="1"/>
  <c r="AL7" i="1"/>
  <c r="BA7" i="1"/>
  <c r="BP7" i="1"/>
  <c r="V7" i="1"/>
  <c r="AK7" i="1"/>
  <c r="AZ7" i="1"/>
  <c r="BO7" i="1"/>
  <c r="U7" i="1"/>
  <c r="AJ7" i="1"/>
  <c r="AY7" i="1"/>
  <c r="BN7" i="1"/>
  <c r="T7" i="1"/>
  <c r="AI7" i="1"/>
  <c r="AX7" i="1"/>
  <c r="BM7" i="1"/>
  <c r="S7" i="1"/>
  <c r="AH7" i="1"/>
  <c r="AW7" i="1"/>
  <c r="BL7" i="1"/>
  <c r="R7" i="1"/>
  <c r="AG7" i="1"/>
  <c r="AV7" i="1"/>
  <c r="BK7" i="1"/>
  <c r="Q7" i="1"/>
  <c r="AF7" i="1"/>
  <c r="AU7" i="1"/>
  <c r="BJ7" i="1"/>
  <c r="N7" i="1"/>
  <c r="M7" i="1"/>
  <c r="K7" i="1"/>
  <c r="E7" i="1"/>
  <c r="P9" i="1"/>
  <c r="AE9" i="1"/>
  <c r="AT9" i="1"/>
  <c r="BI9" i="1"/>
  <c r="BX9" i="1"/>
  <c r="AD9" i="1"/>
  <c r="AS9" i="1"/>
  <c r="BH9" i="1"/>
  <c r="BW9" i="1"/>
  <c r="AC9" i="1"/>
  <c r="AR9" i="1"/>
  <c r="BG9" i="1"/>
  <c r="BV9" i="1"/>
  <c r="AB9" i="1"/>
  <c r="AQ9" i="1"/>
  <c r="BF9" i="1"/>
  <c r="BU9" i="1"/>
  <c r="AA9" i="1"/>
  <c r="AP9" i="1"/>
  <c r="BE9" i="1"/>
  <c r="BT9" i="1"/>
  <c r="Z9" i="1"/>
  <c r="AO9" i="1"/>
  <c r="BD9" i="1"/>
  <c r="BS9" i="1"/>
  <c r="Y9" i="1"/>
  <c r="AN9" i="1"/>
  <c r="BC9" i="1"/>
  <c r="BR9" i="1"/>
  <c r="X9" i="1"/>
  <c r="AM9" i="1"/>
  <c r="BB9" i="1"/>
  <c r="BQ9" i="1"/>
  <c r="W9" i="1"/>
  <c r="AL9" i="1"/>
  <c r="BA9" i="1"/>
  <c r="BP9" i="1"/>
  <c r="AK9" i="1"/>
  <c r="AZ9" i="1"/>
  <c r="BO9" i="1"/>
  <c r="U9" i="1"/>
  <c r="AJ9" i="1"/>
  <c r="AY9" i="1"/>
  <c r="BN9" i="1"/>
  <c r="T9" i="1"/>
  <c r="AI9" i="1"/>
  <c r="AX9" i="1"/>
  <c r="BM9" i="1"/>
  <c r="S9" i="1"/>
  <c r="AH9" i="1"/>
  <c r="AW9" i="1"/>
  <c r="BL9" i="1"/>
  <c r="R9" i="1"/>
  <c r="AG9" i="1"/>
  <c r="AV9" i="1"/>
  <c r="BK9" i="1"/>
  <c r="Q9" i="1"/>
  <c r="AF9" i="1"/>
  <c r="AU9" i="1"/>
  <c r="BJ9" i="1"/>
  <c r="N9" i="1"/>
  <c r="M9" i="1"/>
  <c r="K9" i="1"/>
  <c r="E9" i="1"/>
  <c r="P11" i="1"/>
  <c r="AE11" i="1"/>
  <c r="AT11" i="1"/>
  <c r="BI11" i="1"/>
  <c r="BX11" i="1"/>
  <c r="AD11" i="1"/>
  <c r="AS11" i="1"/>
  <c r="BH11" i="1"/>
  <c r="BW11" i="1"/>
  <c r="AC11" i="1"/>
  <c r="AR11" i="1"/>
  <c r="BG11" i="1"/>
  <c r="BV11" i="1"/>
  <c r="AB11" i="1"/>
  <c r="AQ11" i="1"/>
  <c r="BF11" i="1"/>
  <c r="BU11" i="1"/>
  <c r="AA11" i="1"/>
  <c r="AP11" i="1"/>
  <c r="BE11" i="1"/>
  <c r="BT11" i="1"/>
  <c r="Z11" i="1"/>
  <c r="AO11" i="1"/>
  <c r="BD11" i="1"/>
  <c r="BS11" i="1"/>
  <c r="Y11" i="1"/>
  <c r="AN11" i="1"/>
  <c r="BC11" i="1"/>
  <c r="BR11" i="1"/>
  <c r="X11" i="1"/>
  <c r="AM11" i="1"/>
  <c r="BB11" i="1"/>
  <c r="BQ11" i="1"/>
  <c r="W11" i="1"/>
  <c r="AL11" i="1"/>
  <c r="BA11" i="1"/>
  <c r="BP11" i="1"/>
  <c r="AK11" i="1"/>
  <c r="AZ11" i="1"/>
  <c r="BO11" i="1"/>
  <c r="U11" i="1"/>
  <c r="AJ11" i="1"/>
  <c r="AY11" i="1"/>
  <c r="BN11" i="1"/>
  <c r="T11" i="1"/>
  <c r="AI11" i="1"/>
  <c r="AX11" i="1"/>
  <c r="BM11" i="1"/>
  <c r="S11" i="1"/>
  <c r="AH11" i="1"/>
  <c r="AW11" i="1"/>
  <c r="BL11" i="1"/>
  <c r="R11" i="1"/>
  <c r="AG11" i="1"/>
  <c r="AV11" i="1"/>
  <c r="BK11" i="1"/>
  <c r="Q11" i="1"/>
  <c r="AF11" i="1"/>
  <c r="AU11" i="1"/>
  <c r="BJ11" i="1"/>
  <c r="N11" i="1"/>
  <c r="M11" i="1"/>
  <c r="K11" i="1"/>
  <c r="E11" i="1"/>
  <c r="P13" i="1"/>
  <c r="AE13" i="1"/>
  <c r="AT13" i="1"/>
  <c r="BI13" i="1"/>
  <c r="BX13" i="1"/>
  <c r="AD13" i="1"/>
  <c r="AS13" i="1"/>
  <c r="BH13" i="1"/>
  <c r="BW13" i="1"/>
  <c r="AC13" i="1"/>
  <c r="AR13" i="1"/>
  <c r="BG13" i="1"/>
  <c r="BV13" i="1"/>
  <c r="AB13" i="1"/>
  <c r="AQ13" i="1"/>
  <c r="BF13" i="1"/>
  <c r="BU13" i="1"/>
  <c r="AA13" i="1"/>
  <c r="AP13" i="1"/>
  <c r="BE13" i="1"/>
  <c r="BT13" i="1"/>
  <c r="Z13" i="1"/>
  <c r="AO13" i="1"/>
  <c r="BD13" i="1"/>
  <c r="BS13" i="1"/>
  <c r="Y13" i="1"/>
  <c r="AN13" i="1"/>
  <c r="BC13" i="1"/>
  <c r="BR13" i="1"/>
  <c r="X13" i="1"/>
  <c r="AM13" i="1"/>
  <c r="BB13" i="1"/>
  <c r="BQ13" i="1"/>
  <c r="W13" i="1"/>
  <c r="AL13" i="1"/>
  <c r="BA13" i="1"/>
  <c r="BP13" i="1"/>
  <c r="AK13" i="1"/>
  <c r="AZ13" i="1"/>
  <c r="BO13" i="1"/>
  <c r="U13" i="1"/>
  <c r="AJ13" i="1"/>
  <c r="AY13" i="1"/>
  <c r="BN13" i="1"/>
  <c r="T13" i="1"/>
  <c r="AI13" i="1"/>
  <c r="AX13" i="1"/>
  <c r="BM13" i="1"/>
  <c r="S13" i="1"/>
  <c r="AH13" i="1"/>
  <c r="AW13" i="1"/>
  <c r="BL13" i="1"/>
  <c r="R13" i="1"/>
  <c r="AG13" i="1"/>
  <c r="AV13" i="1"/>
  <c r="BK13" i="1"/>
  <c r="Q13" i="1"/>
  <c r="AF13" i="1"/>
  <c r="AU13" i="1"/>
  <c r="BJ13" i="1"/>
  <c r="K13" i="1"/>
  <c r="E13" i="1"/>
  <c r="P15" i="1"/>
  <c r="AE15" i="1"/>
  <c r="AT15" i="1"/>
  <c r="BI15" i="1"/>
  <c r="BX15" i="1"/>
  <c r="AD15" i="1"/>
  <c r="AS15" i="1"/>
  <c r="BH15" i="1"/>
  <c r="BW15" i="1"/>
  <c r="AC15" i="1"/>
  <c r="AR15" i="1"/>
  <c r="BG15" i="1"/>
  <c r="BV15" i="1"/>
  <c r="AB15" i="1"/>
  <c r="AQ15" i="1"/>
  <c r="BF15" i="1"/>
  <c r="BU15" i="1"/>
  <c r="AA15" i="1"/>
  <c r="AP15" i="1"/>
  <c r="BE15" i="1"/>
  <c r="BT15" i="1"/>
  <c r="Z15" i="1"/>
  <c r="AO15" i="1"/>
  <c r="BD15" i="1"/>
  <c r="BS15" i="1"/>
  <c r="Y15" i="1"/>
  <c r="AN15" i="1"/>
  <c r="BC15" i="1"/>
  <c r="BR15" i="1"/>
  <c r="X15" i="1"/>
  <c r="AM15" i="1"/>
  <c r="BB15" i="1"/>
  <c r="BQ15" i="1"/>
  <c r="W15" i="1"/>
  <c r="AL15" i="1"/>
  <c r="BA15" i="1"/>
  <c r="BP15" i="1"/>
  <c r="AK15" i="1"/>
  <c r="AZ15" i="1"/>
  <c r="BO15" i="1"/>
  <c r="U15" i="1"/>
  <c r="AJ15" i="1"/>
  <c r="AY15" i="1"/>
  <c r="BN15" i="1"/>
  <c r="T15" i="1"/>
  <c r="AI15" i="1"/>
  <c r="AX15" i="1"/>
  <c r="BM15" i="1"/>
  <c r="S15" i="1"/>
  <c r="AH15" i="1"/>
  <c r="AW15" i="1"/>
  <c r="BL15" i="1"/>
  <c r="R15" i="1"/>
  <c r="AG15" i="1"/>
  <c r="AV15" i="1"/>
  <c r="BK15" i="1"/>
  <c r="Q15" i="1"/>
  <c r="AF15" i="1"/>
  <c r="AU15" i="1"/>
  <c r="BJ15" i="1"/>
  <c r="K15" i="1"/>
  <c r="E15" i="1"/>
  <c r="P17" i="1"/>
  <c r="AE17" i="1"/>
  <c r="AT17" i="1"/>
  <c r="BI17" i="1"/>
  <c r="BX17" i="1"/>
  <c r="AD17" i="1"/>
  <c r="AS17" i="1"/>
  <c r="BH17" i="1"/>
  <c r="BW17" i="1"/>
  <c r="AC17" i="1"/>
  <c r="AR17" i="1"/>
  <c r="BG17" i="1"/>
  <c r="BV17" i="1"/>
  <c r="AB17" i="1"/>
  <c r="AQ17" i="1"/>
  <c r="BF17" i="1"/>
  <c r="BU17" i="1"/>
  <c r="AA17" i="1"/>
  <c r="AP17" i="1"/>
  <c r="BE17" i="1"/>
  <c r="BT17" i="1"/>
  <c r="Z17" i="1"/>
  <c r="AO17" i="1"/>
  <c r="BD17" i="1"/>
  <c r="BS17" i="1"/>
  <c r="Y17" i="1"/>
  <c r="AN17" i="1"/>
  <c r="BC17" i="1"/>
  <c r="BR17" i="1"/>
  <c r="X17" i="1"/>
  <c r="AM17" i="1"/>
  <c r="BB17" i="1"/>
  <c r="BQ17" i="1"/>
  <c r="W17" i="1"/>
  <c r="AL17" i="1"/>
  <c r="BA17" i="1"/>
  <c r="BP17" i="1"/>
  <c r="AK17" i="1"/>
  <c r="AZ17" i="1"/>
  <c r="BO17" i="1"/>
  <c r="U17" i="1"/>
  <c r="AJ17" i="1"/>
  <c r="AY17" i="1"/>
  <c r="BN17" i="1"/>
  <c r="T17" i="1"/>
  <c r="AI17" i="1"/>
  <c r="AX17" i="1"/>
  <c r="BM17" i="1"/>
  <c r="S17" i="1"/>
  <c r="AH17" i="1"/>
  <c r="AW17" i="1"/>
  <c r="BL17" i="1"/>
  <c r="R17" i="1"/>
  <c r="AG17" i="1"/>
  <c r="AV17" i="1"/>
  <c r="BK17" i="1"/>
  <c r="Q17" i="1"/>
  <c r="AF17" i="1"/>
  <c r="AU17" i="1"/>
  <c r="BJ17" i="1"/>
  <c r="K17" i="1"/>
  <c r="E17" i="1"/>
  <c r="P24" i="1"/>
  <c r="AE24" i="1"/>
  <c r="AT24" i="1"/>
  <c r="BI24" i="1"/>
  <c r="BX24" i="1"/>
  <c r="AD24" i="1"/>
  <c r="AS24" i="1"/>
  <c r="BH24" i="1"/>
  <c r="BW24" i="1"/>
  <c r="AC24" i="1"/>
  <c r="AR24" i="1"/>
  <c r="BG24" i="1"/>
  <c r="BV24" i="1"/>
  <c r="AB24" i="1"/>
  <c r="AQ24" i="1"/>
  <c r="BF24" i="1"/>
  <c r="BU24" i="1"/>
  <c r="AA24" i="1"/>
  <c r="AP24" i="1"/>
  <c r="BE24" i="1"/>
  <c r="BT24" i="1"/>
  <c r="Z24" i="1"/>
  <c r="AO24" i="1"/>
  <c r="BD24" i="1"/>
  <c r="BS24" i="1"/>
  <c r="Y24" i="1"/>
  <c r="AN24" i="1"/>
  <c r="BC24" i="1"/>
  <c r="BR24" i="1"/>
  <c r="X24" i="1"/>
  <c r="AM24" i="1"/>
  <c r="BB24" i="1"/>
  <c r="BQ24" i="1"/>
  <c r="W24" i="1"/>
  <c r="AL24" i="1"/>
  <c r="BA24" i="1"/>
  <c r="BP24" i="1"/>
  <c r="AK24" i="1"/>
  <c r="AZ24" i="1"/>
  <c r="BO24" i="1"/>
  <c r="U24" i="1"/>
  <c r="AJ24" i="1"/>
  <c r="AY24" i="1"/>
  <c r="BN24" i="1"/>
  <c r="T24" i="1"/>
  <c r="AI24" i="1"/>
  <c r="AX24" i="1"/>
  <c r="BM24" i="1"/>
  <c r="S24" i="1"/>
  <c r="AH24" i="1"/>
  <c r="AW24" i="1"/>
  <c r="BL24" i="1"/>
  <c r="R24" i="1"/>
  <c r="AG24" i="1"/>
  <c r="AV24" i="1"/>
  <c r="BK24" i="1"/>
  <c r="Q24" i="1"/>
  <c r="AF24" i="1"/>
  <c r="AU24" i="1"/>
  <c r="BJ24" i="1"/>
  <c r="M4" i="1"/>
  <c r="N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P5" i="1"/>
  <c r="Q5" i="1"/>
  <c r="R5" i="1"/>
  <c r="S5" i="1"/>
  <c r="T5" i="1"/>
  <c r="U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R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M8" i="1"/>
  <c r="N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P10" i="1"/>
  <c r="Q10" i="1"/>
  <c r="R10" i="1"/>
  <c r="S10" i="1"/>
  <c r="T10" i="1"/>
  <c r="U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P12" i="1"/>
  <c r="Q12" i="1"/>
  <c r="R12" i="1"/>
  <c r="S12" i="1"/>
  <c r="T12" i="1"/>
  <c r="U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P14" i="1"/>
  <c r="Q14" i="1"/>
  <c r="R14" i="1"/>
  <c r="S14" i="1"/>
  <c r="T14" i="1"/>
  <c r="U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P16" i="1"/>
  <c r="Q16" i="1"/>
  <c r="R16" i="1"/>
  <c r="S16" i="1"/>
  <c r="T16" i="1"/>
  <c r="U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P18" i="1"/>
  <c r="Q18" i="1"/>
  <c r="R18" i="1"/>
  <c r="S18" i="1"/>
  <c r="T18" i="1"/>
  <c r="U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E5" i="1"/>
  <c r="K5" i="1"/>
  <c r="M5" i="1"/>
  <c r="N5" i="1"/>
  <c r="K6" i="1"/>
  <c r="K8" i="1"/>
  <c r="K10" i="1"/>
  <c r="K12" i="1"/>
  <c r="K14" i="1"/>
  <c r="K16" i="1"/>
  <c r="K18" i="1"/>
  <c r="K4" i="1"/>
  <c r="E6" i="1"/>
  <c r="E8" i="1"/>
  <c r="E10" i="1"/>
  <c r="E12" i="1"/>
  <c r="E14" i="1"/>
  <c r="E16" i="1"/>
  <c r="E18" i="1"/>
  <c r="E4" i="1"/>
</calcChain>
</file>

<file path=xl/comments1.xml><?xml version="1.0" encoding="utf-8"?>
<comments xmlns="http://schemas.openxmlformats.org/spreadsheetml/2006/main">
  <authors>
    <author>Wim Gielis</author>
  </authors>
  <commentList>
    <comment ref="C27" authorId="0" shapeId="0">
      <text>
        <r>
          <rPr>
            <b/>
            <sz val="9"/>
            <color indexed="81"/>
            <rFont val="Tahoma"/>
            <family val="2"/>
          </rPr>
          <t>Wim Gielis:</t>
        </r>
        <r>
          <rPr>
            <sz val="9"/>
            <color indexed="81"/>
            <rFont val="Tahoma"/>
            <family val="2"/>
          </rPr>
          <t xml:space="preserve">
'=DATE(0;6;COLUMN(P1)-COLUMN($P$1)+1)
in column P</t>
        </r>
      </text>
    </comment>
  </commentList>
</comments>
</file>

<file path=xl/sharedStrings.xml><?xml version="1.0" encoding="utf-8"?>
<sst xmlns="http://schemas.openxmlformats.org/spreadsheetml/2006/main" count="64" uniqueCount="32">
  <si>
    <t>Portugal</t>
  </si>
  <si>
    <t>?</t>
  </si>
  <si>
    <t>EXAMENS</t>
  </si>
  <si>
    <t>VOETBAL</t>
  </si>
  <si>
    <t>Jaar</t>
  </si>
  <si>
    <t>1 juni</t>
  </si>
  <si>
    <t>1ste maandag van juni</t>
  </si>
  <si>
    <t>4 volle weken later</t>
  </si>
  <si>
    <t>Duur</t>
  </si>
  <si>
    <t>Tornooi</t>
  </si>
  <si>
    <t>Gastland</t>
  </si>
  <si>
    <t>Winnaar</t>
  </si>
  <si>
    <t>Begindatum</t>
  </si>
  <si>
    <t>Einddatum</t>
  </si>
  <si>
    <t>België / Nederland</t>
  </si>
  <si>
    <t>Frankrijk</t>
  </si>
  <si>
    <t>Zuid-Korea / Japan</t>
  </si>
  <si>
    <t>Brazilië</t>
  </si>
  <si>
    <t>Griekenland</t>
  </si>
  <si>
    <t>Duitsland</t>
  </si>
  <si>
    <t>Italië</t>
  </si>
  <si>
    <t>Oostenrijk / Zwitserland</t>
  </si>
  <si>
    <t>Spanje</t>
  </si>
  <si>
    <t>Zuid-Afrika</t>
  </si>
  <si>
    <t>Oekraïne / Polen</t>
  </si>
  <si>
    <t>Rusland</t>
  </si>
  <si>
    <t>Europa</t>
  </si>
  <si>
    <t>JUNI</t>
  </si>
  <si>
    <t>JULI</t>
  </si>
  <si>
    <t>Verberg getallen</t>
  </si>
  <si>
    <t>Eerste dag</t>
  </si>
  <si>
    <t>Laatste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</si>
</sst>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dagen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0" xfId="0" applyFill="1"/>
    <xf numFmtId="0" fontId="1" fillId="2" borderId="0" xfId="0" quotePrefix="1" applyFont="1" applyFill="1"/>
    <xf numFmtId="0" fontId="0" fillId="2" borderId="0" xfId="0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2" fillId="4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1" fillId="5" borderId="0" xfId="0" applyFont="1" applyFill="1"/>
    <xf numFmtId="14" fontId="0" fillId="0" borderId="0" xfId="0" applyNumberFormat="1" applyAlignment="1">
      <alignment horizontal="right"/>
    </xf>
    <xf numFmtId="0" fontId="6" fillId="3" borderId="0" xfId="0" applyFont="1" applyFill="1" applyAlignment="1">
      <alignment horizontal="centerContinuous"/>
    </xf>
    <xf numFmtId="0" fontId="7" fillId="3" borderId="0" xfId="0" applyNumberFormat="1" applyFont="1" applyFill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</cellXfs>
  <cellStyles count="1">
    <cellStyle name="Normal" xfId="0" builtinId="0"/>
  </cellStyles>
  <dxfs count="8">
    <dxf>
      <numFmt numFmtId="0" formatCode="General"/>
      <fill>
        <patternFill>
          <bgColor rgb="FF92D050"/>
        </patternFill>
      </fill>
    </dxf>
    <dxf>
      <numFmt numFmtId="0" formatCode="General"/>
      <fill>
        <patternFill>
          <bgColor rgb="FFFFC000"/>
        </patternFill>
      </fill>
    </dxf>
    <dxf>
      <numFmt numFmtId="0" formatCode="General"/>
      <fill>
        <patternFill>
          <bgColor rgb="FFFF0000"/>
        </patternFill>
      </fill>
    </dxf>
    <dxf>
      <border>
        <right/>
        <vertical/>
        <horizontal/>
      </border>
    </dxf>
    <dxf>
      <numFmt numFmtId="0" formatCode="General"/>
      <border>
        <left style="thin">
          <color auto="1"/>
        </left>
        <top/>
        <bottom/>
      </border>
    </dxf>
    <dxf>
      <border>
        <left/>
        <right style="thin">
          <color auto="1"/>
        </right>
        <top/>
        <bottom/>
        <vertical/>
        <horizontal/>
      </border>
    </dxf>
    <dxf>
      <numFmt numFmtId="165" formatCode=";;"/>
    </dxf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X27"/>
  <sheetViews>
    <sheetView showGridLines="0" showRowColHeaders="0"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5" outlineLevelCol="1" x14ac:dyDescent="0.25"/>
  <cols>
    <col min="1" max="1" width="5" bestFit="1" customWidth="1"/>
    <col min="2" max="2" width="9.7109375" customWidth="1" outlineLevel="1"/>
    <col min="3" max="3" width="20.85546875" customWidth="1" outlineLevel="1"/>
    <col min="4" max="4" width="18.140625" customWidth="1" outlineLevel="1"/>
    <col min="5" max="5" width="8.85546875" customWidth="1" outlineLevel="1"/>
    <col min="6" max="6" width="8" customWidth="1" outlineLevel="1"/>
    <col min="7" max="7" width="22.85546875" customWidth="1" outlineLevel="1"/>
    <col min="8" max="8" width="11.85546875" customWidth="1" outlineLevel="1"/>
    <col min="9" max="9" width="11.7109375" customWidth="1" outlineLevel="1"/>
    <col min="10" max="10" width="10.7109375" customWidth="1" outlineLevel="1"/>
    <col min="11" max="11" width="8.85546875" customWidth="1" outlineLevel="1"/>
    <col min="12" max="12" width="8.5703125" customWidth="1"/>
    <col min="13" max="13" width="10.7109375" hidden="1" customWidth="1" outlineLevel="1"/>
    <col min="14" max="14" width="10.85546875" hidden="1" customWidth="1" outlineLevel="1"/>
    <col min="15" max="15" width="8.5703125" customWidth="1" collapsed="1"/>
    <col min="16" max="24" width="1.85546875" customWidth="1" outlineLevel="1"/>
    <col min="25" max="45" width="2.7109375" customWidth="1" outlineLevel="1"/>
    <col min="46" max="54" width="1.85546875" customWidth="1" outlineLevel="1"/>
    <col min="55" max="76" width="2.7109375" customWidth="1" outlineLevel="1"/>
  </cols>
  <sheetData>
    <row r="1" spans="1:76" x14ac:dyDescent="0.25">
      <c r="B1" s="7" t="s">
        <v>2</v>
      </c>
      <c r="C1" s="6"/>
      <c r="D1" s="6"/>
      <c r="E1" s="6"/>
      <c r="F1" s="10" t="s">
        <v>3</v>
      </c>
      <c r="G1" s="11"/>
      <c r="H1" s="11"/>
      <c r="I1" s="11"/>
      <c r="J1" s="11"/>
      <c r="K1" s="11"/>
      <c r="P1" s="8" t="s">
        <v>27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14" t="s">
        <v>28</v>
      </c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idden="1" x14ac:dyDescent="0.25">
      <c r="B2" s="5"/>
      <c r="C2" s="5"/>
      <c r="D2" s="5"/>
      <c r="E2" s="5"/>
      <c r="F2" s="12"/>
      <c r="G2" s="12"/>
      <c r="H2" s="12"/>
      <c r="I2" s="12"/>
      <c r="J2" s="12"/>
      <c r="K2" s="12"/>
      <c r="P2" s="9">
        <v>6</v>
      </c>
      <c r="Q2" s="9">
        <v>6</v>
      </c>
      <c r="R2" s="9">
        <v>6</v>
      </c>
      <c r="S2" s="9">
        <v>6</v>
      </c>
      <c r="T2" s="9">
        <v>6</v>
      </c>
      <c r="U2" s="9">
        <v>6</v>
      </c>
      <c r="V2" s="9">
        <v>6</v>
      </c>
      <c r="W2" s="9">
        <v>6</v>
      </c>
      <c r="X2" s="9">
        <v>6</v>
      </c>
      <c r="Y2" s="9">
        <v>6</v>
      </c>
      <c r="Z2" s="9">
        <v>6</v>
      </c>
      <c r="AA2" s="9">
        <v>6</v>
      </c>
      <c r="AB2" s="9">
        <v>6</v>
      </c>
      <c r="AC2" s="9">
        <v>6</v>
      </c>
      <c r="AD2" s="9">
        <v>6</v>
      </c>
      <c r="AE2" s="9">
        <v>6</v>
      </c>
      <c r="AF2" s="9">
        <v>6</v>
      </c>
      <c r="AG2" s="9">
        <v>6</v>
      </c>
      <c r="AH2" s="9">
        <v>6</v>
      </c>
      <c r="AI2" s="9">
        <v>6</v>
      </c>
      <c r="AJ2" s="9">
        <v>6</v>
      </c>
      <c r="AK2" s="9">
        <v>6</v>
      </c>
      <c r="AL2" s="9">
        <v>6</v>
      </c>
      <c r="AM2" s="9">
        <v>6</v>
      </c>
      <c r="AN2" s="9">
        <v>6</v>
      </c>
      <c r="AO2" s="9">
        <v>6</v>
      </c>
      <c r="AP2" s="9">
        <v>6</v>
      </c>
      <c r="AQ2" s="9">
        <v>6</v>
      </c>
      <c r="AR2" s="9">
        <v>6</v>
      </c>
      <c r="AS2" s="9">
        <v>6</v>
      </c>
      <c r="AT2" s="15">
        <v>7</v>
      </c>
      <c r="AU2" s="15">
        <v>7</v>
      </c>
      <c r="AV2" s="15">
        <v>7</v>
      </c>
      <c r="AW2" s="15">
        <v>7</v>
      </c>
      <c r="AX2" s="15">
        <v>7</v>
      </c>
      <c r="AY2" s="15">
        <v>7</v>
      </c>
      <c r="AZ2" s="15">
        <v>7</v>
      </c>
      <c r="BA2" s="15">
        <v>7</v>
      </c>
      <c r="BB2" s="15">
        <v>7</v>
      </c>
      <c r="BC2" s="15">
        <v>7</v>
      </c>
      <c r="BD2" s="15">
        <v>7</v>
      </c>
      <c r="BE2" s="15">
        <v>7</v>
      </c>
      <c r="BF2" s="15">
        <v>7</v>
      </c>
      <c r="BG2" s="15">
        <v>7</v>
      </c>
      <c r="BH2" s="15">
        <v>7</v>
      </c>
      <c r="BI2" s="15">
        <v>7</v>
      </c>
      <c r="BJ2" s="15">
        <v>7</v>
      </c>
      <c r="BK2" s="15">
        <v>7</v>
      </c>
      <c r="BL2" s="15">
        <v>7</v>
      </c>
      <c r="BM2" s="15">
        <v>7</v>
      </c>
      <c r="BN2" s="15">
        <v>7</v>
      </c>
      <c r="BO2" s="15">
        <v>7</v>
      </c>
      <c r="BP2" s="15">
        <v>7</v>
      </c>
      <c r="BQ2" s="15">
        <v>7</v>
      </c>
      <c r="BR2" s="15">
        <v>7</v>
      </c>
      <c r="BS2" s="15">
        <v>7</v>
      </c>
      <c r="BT2" s="15">
        <v>7</v>
      </c>
      <c r="BU2" s="15">
        <v>7</v>
      </c>
      <c r="BV2" s="15">
        <v>7</v>
      </c>
      <c r="BW2" s="15">
        <v>7</v>
      </c>
      <c r="BX2" s="15">
        <v>7</v>
      </c>
    </row>
    <row r="3" spans="1:76" x14ac:dyDescent="0.25">
      <c r="A3" s="3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8</v>
      </c>
      <c r="M3" s="3" t="s">
        <v>30</v>
      </c>
      <c r="N3" s="3" t="s">
        <v>31</v>
      </c>
      <c r="P3" s="9">
        <v>1</v>
      </c>
      <c r="Q3" s="9">
        <v>2</v>
      </c>
      <c r="R3" s="9">
        <v>3</v>
      </c>
      <c r="S3" s="9">
        <v>4</v>
      </c>
      <c r="T3" s="9">
        <v>5</v>
      </c>
      <c r="U3" s="9">
        <v>6</v>
      </c>
      <c r="V3" s="9">
        <v>7</v>
      </c>
      <c r="W3" s="9">
        <v>8</v>
      </c>
      <c r="X3" s="9">
        <v>9</v>
      </c>
      <c r="Y3" s="9">
        <v>10</v>
      </c>
      <c r="Z3" s="9">
        <v>11</v>
      </c>
      <c r="AA3" s="9">
        <v>12</v>
      </c>
      <c r="AB3" s="9">
        <v>13</v>
      </c>
      <c r="AC3" s="9">
        <v>14</v>
      </c>
      <c r="AD3" s="9">
        <v>15</v>
      </c>
      <c r="AE3" s="9">
        <v>16</v>
      </c>
      <c r="AF3" s="9">
        <v>17</v>
      </c>
      <c r="AG3" s="9">
        <v>18</v>
      </c>
      <c r="AH3" s="9">
        <v>19</v>
      </c>
      <c r="AI3" s="9">
        <v>20</v>
      </c>
      <c r="AJ3" s="9">
        <v>21</v>
      </c>
      <c r="AK3" s="9">
        <v>22</v>
      </c>
      <c r="AL3" s="9">
        <v>23</v>
      </c>
      <c r="AM3" s="9">
        <v>24</v>
      </c>
      <c r="AN3" s="9">
        <v>25</v>
      </c>
      <c r="AO3" s="9">
        <v>26</v>
      </c>
      <c r="AP3" s="9">
        <v>27</v>
      </c>
      <c r="AQ3" s="9">
        <v>28</v>
      </c>
      <c r="AR3" s="9">
        <v>29</v>
      </c>
      <c r="AS3" s="9">
        <v>30</v>
      </c>
      <c r="AT3" s="15">
        <v>1</v>
      </c>
      <c r="AU3" s="15">
        <v>2</v>
      </c>
      <c r="AV3" s="15">
        <v>3</v>
      </c>
      <c r="AW3" s="15">
        <v>4</v>
      </c>
      <c r="AX3" s="15">
        <v>5</v>
      </c>
      <c r="AY3" s="15">
        <v>6</v>
      </c>
      <c r="AZ3" s="15">
        <v>7</v>
      </c>
      <c r="BA3" s="15">
        <v>8</v>
      </c>
      <c r="BB3" s="15">
        <v>9</v>
      </c>
      <c r="BC3" s="15">
        <v>10</v>
      </c>
      <c r="BD3" s="15">
        <v>11</v>
      </c>
      <c r="BE3" s="15">
        <v>12</v>
      </c>
      <c r="BF3" s="15">
        <v>13</v>
      </c>
      <c r="BG3" s="15">
        <v>14</v>
      </c>
      <c r="BH3" s="15">
        <v>15</v>
      </c>
      <c r="BI3" s="15">
        <v>16</v>
      </c>
      <c r="BJ3" s="15">
        <v>17</v>
      </c>
      <c r="BK3" s="15">
        <v>18</v>
      </c>
      <c r="BL3" s="15">
        <v>19</v>
      </c>
      <c r="BM3" s="15">
        <v>20</v>
      </c>
      <c r="BN3" s="15">
        <v>21</v>
      </c>
      <c r="BO3" s="15">
        <v>22</v>
      </c>
      <c r="BP3" s="15">
        <v>23</v>
      </c>
      <c r="BQ3" s="15">
        <v>24</v>
      </c>
      <c r="BR3" s="15">
        <v>25</v>
      </c>
      <c r="BS3" s="15">
        <v>26</v>
      </c>
      <c r="BT3" s="15">
        <v>27</v>
      </c>
      <c r="BU3" s="15">
        <v>28</v>
      </c>
      <c r="BV3" s="15">
        <v>29</v>
      </c>
      <c r="BW3" s="15">
        <v>30</v>
      </c>
      <c r="BX3" s="15">
        <v>31</v>
      </c>
    </row>
    <row r="4" spans="1:76" x14ac:dyDescent="0.25">
      <c r="A4" s="4">
        <v>2000</v>
      </c>
      <c r="B4" s="1">
        <f t="shared" ref="B4:B24" si="0">DATE(A4,6,1)</f>
        <v>36678</v>
      </c>
      <c r="C4" s="1">
        <f>B4 + MOD(8 - WEEKDAY(B4,2),7)</f>
        <v>36682</v>
      </c>
      <c r="D4" s="1">
        <f>C4 + (4 * 7 - 2)</f>
        <v>36708</v>
      </c>
      <c r="E4" s="19">
        <f>D4-C4</f>
        <v>26</v>
      </c>
      <c r="F4" t="str">
        <f>IF(ISODD(A4),"/",IF(MOD(A4,4),"WC","EC") &amp; A4)</f>
        <v>EC2000</v>
      </c>
      <c r="G4" t="s">
        <v>14</v>
      </c>
      <c r="H4" t="s">
        <v>15</v>
      </c>
      <c r="I4" s="13">
        <v>36687</v>
      </c>
      <c r="J4" s="13">
        <v>36709</v>
      </c>
      <c r="K4" s="19">
        <f>IF(MIN(N(I4),N(J4))=0,0,N(J4)-N(I4))</f>
        <v>22</v>
      </c>
      <c r="M4" s="1">
        <f>MIN(C4,I4)</f>
        <v>36682</v>
      </c>
      <c r="N4" s="1">
        <f>MAX(D4,J4)</f>
        <v>36709</v>
      </c>
      <c r="P4" s="16">
        <f t="shared" ref="P4:Y13" si="1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0</v>
      </c>
      <c r="Q4" s="16">
        <f t="shared" si="1"/>
        <v>0</v>
      </c>
      <c r="R4" s="16">
        <f t="shared" si="1"/>
        <v>0</v>
      </c>
      <c r="S4" s="16">
        <f t="shared" si="1"/>
        <v>0</v>
      </c>
      <c r="T4" s="16">
        <f t="shared" si="1"/>
        <v>1</v>
      </c>
      <c r="U4" s="16">
        <f t="shared" si="1"/>
        <v>1</v>
      </c>
      <c r="V4" s="16">
        <f t="shared" si="1"/>
        <v>1</v>
      </c>
      <c r="W4" s="16">
        <f t="shared" si="1"/>
        <v>1</v>
      </c>
      <c r="X4" s="16">
        <f t="shared" si="1"/>
        <v>1</v>
      </c>
      <c r="Y4" s="16">
        <f t="shared" si="1"/>
        <v>2</v>
      </c>
      <c r="Z4" s="16">
        <f t="shared" ref="Z4:AI13" si="2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2</v>
      </c>
      <c r="AA4" s="16">
        <f t="shared" si="2"/>
        <v>2</v>
      </c>
      <c r="AB4" s="16">
        <f t="shared" si="2"/>
        <v>2</v>
      </c>
      <c r="AC4" s="16">
        <f t="shared" si="2"/>
        <v>2</v>
      </c>
      <c r="AD4" s="16">
        <f t="shared" si="2"/>
        <v>2</v>
      </c>
      <c r="AE4" s="16">
        <f t="shared" si="2"/>
        <v>2</v>
      </c>
      <c r="AF4" s="16">
        <f t="shared" si="2"/>
        <v>2</v>
      </c>
      <c r="AG4" s="16">
        <f t="shared" si="2"/>
        <v>2</v>
      </c>
      <c r="AH4" s="16">
        <f t="shared" si="2"/>
        <v>2</v>
      </c>
      <c r="AI4" s="16">
        <f t="shared" si="2"/>
        <v>2</v>
      </c>
      <c r="AJ4" s="16">
        <f t="shared" ref="AJ4:AS13" si="3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2</v>
      </c>
      <c r="AK4" s="16">
        <f t="shared" si="3"/>
        <v>2</v>
      </c>
      <c r="AL4" s="16">
        <f t="shared" si="3"/>
        <v>2</v>
      </c>
      <c r="AM4" s="16">
        <f t="shared" si="3"/>
        <v>2</v>
      </c>
      <c r="AN4" s="16">
        <f t="shared" si="3"/>
        <v>2</v>
      </c>
      <c r="AO4" s="16">
        <f t="shared" si="3"/>
        <v>2</v>
      </c>
      <c r="AP4" s="16">
        <f t="shared" si="3"/>
        <v>2</v>
      </c>
      <c r="AQ4" s="16">
        <f t="shared" si="3"/>
        <v>2</v>
      </c>
      <c r="AR4" s="16">
        <f t="shared" si="3"/>
        <v>2</v>
      </c>
      <c r="AS4" s="16">
        <f t="shared" si="3"/>
        <v>2</v>
      </c>
      <c r="AT4" s="16">
        <f t="shared" ref="AT4:BC13" si="4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2</v>
      </c>
      <c r="AU4" s="16">
        <f t="shared" si="4"/>
        <v>3</v>
      </c>
      <c r="AV4" s="16">
        <f t="shared" si="4"/>
        <v>0</v>
      </c>
      <c r="AW4" s="16">
        <f t="shared" si="4"/>
        <v>0</v>
      </c>
      <c r="AX4" s="16">
        <f t="shared" si="4"/>
        <v>0</v>
      </c>
      <c r="AY4" s="16">
        <f t="shared" si="4"/>
        <v>0</v>
      </c>
      <c r="AZ4" s="16">
        <f t="shared" si="4"/>
        <v>0</v>
      </c>
      <c r="BA4" s="16">
        <f t="shared" si="4"/>
        <v>0</v>
      </c>
      <c r="BB4" s="16">
        <f t="shared" si="4"/>
        <v>0</v>
      </c>
      <c r="BC4" s="16">
        <f t="shared" si="4"/>
        <v>0</v>
      </c>
      <c r="BD4" s="16">
        <f t="shared" ref="BD4:BM13" si="5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0</v>
      </c>
      <c r="BE4" s="16">
        <f t="shared" si="5"/>
        <v>0</v>
      </c>
      <c r="BF4" s="16">
        <f t="shared" si="5"/>
        <v>0</v>
      </c>
      <c r="BG4" s="16">
        <f t="shared" si="5"/>
        <v>0</v>
      </c>
      <c r="BH4" s="16">
        <f t="shared" si="5"/>
        <v>0</v>
      </c>
      <c r="BI4" s="16">
        <f t="shared" si="5"/>
        <v>0</v>
      </c>
      <c r="BJ4" s="16">
        <f t="shared" si="5"/>
        <v>0</v>
      </c>
      <c r="BK4" s="16">
        <f t="shared" si="5"/>
        <v>0</v>
      </c>
      <c r="BL4" s="16">
        <f t="shared" si="5"/>
        <v>0</v>
      </c>
      <c r="BM4" s="16">
        <f t="shared" si="5"/>
        <v>0</v>
      </c>
      <c r="BN4" s="16">
        <f t="shared" ref="BN4:BX13" si="6">IF(MIN(N($I4),N($J4))=0,IF(AND(date_&gt;=$C4,date_&lt;=$D4),1,0),
IF(MIN(N($C4),N($D4),N($I4),N($J4))=0,0,
IF(OR(date_&lt;$M4,date_&gt;$N4),0,
IF(AND(date_&gt;=$C4,date_&lt;=$D4,date_&gt;=$I4,date_&lt;=$J4),2,
IF(AND(date_&gt;=$C4,date_&lt;=$D4,OR(date_&lt;$I4,date_&gt;$J4)),1,3)) ) ) )</f>
        <v>0</v>
      </c>
      <c r="BO4" s="16">
        <f t="shared" si="6"/>
        <v>0</v>
      </c>
      <c r="BP4" s="16">
        <f t="shared" si="6"/>
        <v>0</v>
      </c>
      <c r="BQ4" s="16">
        <f t="shared" si="6"/>
        <v>0</v>
      </c>
      <c r="BR4" s="16">
        <f t="shared" si="6"/>
        <v>0</v>
      </c>
      <c r="BS4" s="16">
        <f t="shared" si="6"/>
        <v>0</v>
      </c>
      <c r="BT4" s="16">
        <f t="shared" si="6"/>
        <v>0</v>
      </c>
      <c r="BU4" s="16">
        <f t="shared" si="6"/>
        <v>0</v>
      </c>
      <c r="BV4" s="16">
        <f t="shared" si="6"/>
        <v>0</v>
      </c>
      <c r="BW4" s="16">
        <f t="shared" si="6"/>
        <v>0</v>
      </c>
      <c r="BX4" s="16">
        <f t="shared" si="6"/>
        <v>0</v>
      </c>
    </row>
    <row r="5" spans="1:76" x14ac:dyDescent="0.25">
      <c r="A5" s="4">
        <v>2001</v>
      </c>
      <c r="B5" s="1">
        <f t="shared" ref="B5" si="7">DATE(A5,6,1)</f>
        <v>37043</v>
      </c>
      <c r="C5" s="1">
        <f t="shared" ref="C5" si="8">B5 + MOD(8 - WEEKDAY(B5,2),7)</f>
        <v>37046</v>
      </c>
      <c r="D5" s="1">
        <f t="shared" ref="D5:D24" si="9">C5 + (4 * 7 - 2)</f>
        <v>37072</v>
      </c>
      <c r="E5" s="19">
        <f t="shared" ref="E5" si="10">D5-C5</f>
        <v>26</v>
      </c>
      <c r="F5" t="str">
        <f t="shared" ref="F5:F24" si="11">IF(ISODD(A5),"/",IF(MOD(A5,4),"WC","EC") &amp; A5)</f>
        <v>/</v>
      </c>
      <c r="I5" s="13" t="s">
        <v>1</v>
      </c>
      <c r="J5" s="13" t="s">
        <v>1</v>
      </c>
      <c r="K5" s="19">
        <f t="shared" ref="K5" si="12">IF(MIN(N(I5),N(J5))=0,0,N(J5)-N(I5))</f>
        <v>0</v>
      </c>
      <c r="M5" s="1">
        <f t="shared" ref="M5" si="13">MIN(C5,I5)</f>
        <v>37046</v>
      </c>
      <c r="N5" s="1">
        <f t="shared" ref="N5" si="14">MAX(D5,J5)</f>
        <v>37072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1</v>
      </c>
      <c r="T5" s="17">
        <f t="shared" si="1"/>
        <v>1</v>
      </c>
      <c r="U5" s="17">
        <f t="shared" si="1"/>
        <v>1</v>
      </c>
      <c r="V5" s="17">
        <f>IF(MIN(N($I5),N($J5))=0,IF(AND(date_&gt;=$C5,date_&lt;=$D5),1,0),
IF(MIN(N($C5),N($D5),N($I5),N($J5))=0,0,
IF(OR(date_&lt;$M5,date_&gt;$N5),0,
IF(AND(date_&gt;=$C5,date_&lt;=$D5,date_&gt;=$I5,date_&lt;=$J5),2,
IF(AND(date_&gt;=$C5,date_&lt;=$D5,OR(date_&lt;$I5,date_&gt;$J5)),1,3)) ) ) )</f>
        <v>1</v>
      </c>
      <c r="W5" s="17">
        <f t="shared" si="1"/>
        <v>1</v>
      </c>
      <c r="X5" s="17">
        <f t="shared" si="1"/>
        <v>1</v>
      </c>
      <c r="Y5" s="17">
        <f t="shared" si="1"/>
        <v>1</v>
      </c>
      <c r="Z5" s="17">
        <f t="shared" si="2"/>
        <v>1</v>
      </c>
      <c r="AA5" s="17">
        <f t="shared" si="2"/>
        <v>1</v>
      </c>
      <c r="AB5" s="17">
        <f t="shared" si="2"/>
        <v>1</v>
      </c>
      <c r="AC5" s="17">
        <f t="shared" si="2"/>
        <v>1</v>
      </c>
      <c r="AD5" s="17">
        <f t="shared" si="2"/>
        <v>1</v>
      </c>
      <c r="AE5" s="17">
        <f t="shared" si="2"/>
        <v>1</v>
      </c>
      <c r="AF5" s="17">
        <f t="shared" si="2"/>
        <v>1</v>
      </c>
      <c r="AG5" s="17">
        <f t="shared" si="2"/>
        <v>1</v>
      </c>
      <c r="AH5" s="17">
        <f t="shared" si="2"/>
        <v>1</v>
      </c>
      <c r="AI5" s="17">
        <f t="shared" si="2"/>
        <v>1</v>
      </c>
      <c r="AJ5" s="17">
        <f t="shared" si="3"/>
        <v>1</v>
      </c>
      <c r="AK5" s="17">
        <f t="shared" si="3"/>
        <v>1</v>
      </c>
      <c r="AL5" s="17">
        <f t="shared" si="3"/>
        <v>1</v>
      </c>
      <c r="AM5" s="17">
        <f t="shared" si="3"/>
        <v>1</v>
      </c>
      <c r="AN5" s="17">
        <f t="shared" si="3"/>
        <v>1</v>
      </c>
      <c r="AO5" s="17">
        <f t="shared" si="3"/>
        <v>1</v>
      </c>
      <c r="AP5" s="17">
        <f t="shared" si="3"/>
        <v>1</v>
      </c>
      <c r="AQ5" s="17">
        <f t="shared" si="3"/>
        <v>1</v>
      </c>
      <c r="AR5" s="17">
        <f t="shared" si="3"/>
        <v>1</v>
      </c>
      <c r="AS5" s="17">
        <f t="shared" si="3"/>
        <v>1</v>
      </c>
      <c r="AT5" s="17">
        <f t="shared" si="4"/>
        <v>0</v>
      </c>
      <c r="AU5" s="17">
        <f t="shared" si="4"/>
        <v>0</v>
      </c>
      <c r="AV5" s="17">
        <f t="shared" si="4"/>
        <v>0</v>
      </c>
      <c r="AW5" s="17">
        <f t="shared" si="4"/>
        <v>0</v>
      </c>
      <c r="AX5" s="17">
        <f t="shared" si="4"/>
        <v>0</v>
      </c>
      <c r="AY5" s="17">
        <f t="shared" si="4"/>
        <v>0</v>
      </c>
      <c r="AZ5" s="17">
        <f t="shared" si="4"/>
        <v>0</v>
      </c>
      <c r="BA5" s="17">
        <f t="shared" si="4"/>
        <v>0</v>
      </c>
      <c r="BB5" s="17">
        <f t="shared" si="4"/>
        <v>0</v>
      </c>
      <c r="BC5" s="17">
        <f t="shared" si="4"/>
        <v>0</v>
      </c>
      <c r="BD5" s="17">
        <f t="shared" si="5"/>
        <v>0</v>
      </c>
      <c r="BE5" s="17">
        <f t="shared" si="5"/>
        <v>0</v>
      </c>
      <c r="BF5" s="17">
        <f t="shared" si="5"/>
        <v>0</v>
      </c>
      <c r="BG5" s="17">
        <f t="shared" si="5"/>
        <v>0</v>
      </c>
      <c r="BH5" s="17">
        <f t="shared" si="5"/>
        <v>0</v>
      </c>
      <c r="BI5" s="17">
        <f t="shared" si="5"/>
        <v>0</v>
      </c>
      <c r="BJ5" s="17">
        <f t="shared" si="5"/>
        <v>0</v>
      </c>
      <c r="BK5" s="17">
        <f t="shared" si="5"/>
        <v>0</v>
      </c>
      <c r="BL5" s="17">
        <f t="shared" si="5"/>
        <v>0</v>
      </c>
      <c r="BM5" s="17">
        <f t="shared" si="5"/>
        <v>0</v>
      </c>
      <c r="BN5" s="17">
        <f t="shared" si="6"/>
        <v>0</v>
      </c>
      <c r="BO5" s="17">
        <f t="shared" si="6"/>
        <v>0</v>
      </c>
      <c r="BP5" s="17">
        <f t="shared" si="6"/>
        <v>0</v>
      </c>
      <c r="BQ5" s="17">
        <f t="shared" si="6"/>
        <v>0</v>
      </c>
      <c r="BR5" s="17">
        <f t="shared" si="6"/>
        <v>0</v>
      </c>
      <c r="BS5" s="17">
        <f t="shared" si="6"/>
        <v>0</v>
      </c>
      <c r="BT5" s="17">
        <f t="shared" si="6"/>
        <v>0</v>
      </c>
      <c r="BU5" s="17">
        <f t="shared" si="6"/>
        <v>0</v>
      </c>
      <c r="BV5" s="17">
        <f t="shared" si="6"/>
        <v>0</v>
      </c>
      <c r="BW5" s="17">
        <f t="shared" si="6"/>
        <v>0</v>
      </c>
      <c r="BX5" s="17">
        <f t="shared" si="6"/>
        <v>0</v>
      </c>
    </row>
    <row r="6" spans="1:76" x14ac:dyDescent="0.25">
      <c r="A6" s="4">
        <v>2002</v>
      </c>
      <c r="B6" s="1">
        <f t="shared" si="0"/>
        <v>37408</v>
      </c>
      <c r="C6" s="1">
        <f t="shared" ref="C6:C24" si="15">B6 + MOD(8 - WEEKDAY(B6,2),7)</f>
        <v>37410</v>
      </c>
      <c r="D6" s="1">
        <f t="shared" si="9"/>
        <v>37436</v>
      </c>
      <c r="E6" s="19">
        <f t="shared" ref="E6:E24" si="16">D6-C6</f>
        <v>26</v>
      </c>
      <c r="F6" t="str">
        <f t="shared" si="11"/>
        <v>WC2002</v>
      </c>
      <c r="G6" t="s">
        <v>16</v>
      </c>
      <c r="H6" t="s">
        <v>17</v>
      </c>
      <c r="I6" s="13">
        <v>37407</v>
      </c>
      <c r="J6" s="13">
        <v>37437</v>
      </c>
      <c r="K6" s="19">
        <f t="shared" ref="K6:K24" si="17">IF(MIN(N(I6),N(J6))=0,0,N(J6)-N(I6))</f>
        <v>30</v>
      </c>
      <c r="M6" s="1">
        <f t="shared" ref="M6:M10" si="18">MIN(C6,I6)</f>
        <v>37407</v>
      </c>
      <c r="N6" s="1">
        <f t="shared" ref="N6:N10" si="19">MAX(D6,J6)</f>
        <v>37437</v>
      </c>
      <c r="P6" s="17">
        <f>IF(MIN(N($I6),N($J6))=0,IF(AND(date_&gt;=$C6,date_&lt;=$D6),1,0),
IF(MIN(N($C6),N($D6),N($I6),N($J6))=0,0,
IF(OR(date_&lt;$M6,date_&gt;$N6),0,
IF(AND(date_&gt;=$C6,date_&lt;=$D6,date_&gt;=$I6,date_&lt;=$J6),2,
IF(AND(date_&gt;=$C6,date_&lt;=$D6,OR(date_&lt;$I6,date_&gt;$J6)),1,3)) ) ) )</f>
        <v>3</v>
      </c>
      <c r="Q6" s="17">
        <f>IF(MIN(N($I6),N($J6))=0,IF(AND(date_&gt;=$C6,date_&lt;=$D6),1,0),
IF(MIN(N($C6),N($D6),N($I6),N($J6))=0,0,
IF(OR(date_&lt;$M6,date_&gt;$N6),0,
IF(AND(date_&gt;=$C6,date_&lt;=$D6,date_&gt;=$I6,date_&lt;=$J6),2,
IF(AND(date_&gt;=$C6,date_&lt;=$D6,OR(date_&lt;$I6,date_&gt;$J6)),1,3)) ) ) )</f>
        <v>3</v>
      </c>
      <c r="R6" s="17">
        <f t="shared" si="1"/>
        <v>2</v>
      </c>
      <c r="S6" s="17">
        <f>IF(MIN(N($I6),N($J6))=0,IF(AND(date_&gt;=$C6,date_&lt;=$D6),1,0),
IF(MIN(N($C6),N($D6),N($I6),N($J6))=0,0,
IF(OR(date_&lt;$M6,date_&gt;$N6),0,
IF(AND(date_&gt;=$C6,date_&lt;=$D6,date_&gt;=$I6,date_&lt;=$J6),2,
IF(AND(date_&gt;=$C6,date_&lt;=$D6,OR(date_&lt;$I6,date_&gt;$J6)),1,3)) ) ) )</f>
        <v>2</v>
      </c>
      <c r="T6" s="17">
        <f>IF(MIN(N($I6),N($J6))=0,IF(AND(date_&gt;=$C6,date_&lt;=$D6),1,0),
IF(MIN(N($C6),N($D6),N($I6),N($J6))=0,0,
IF(OR(date_&lt;$M6,date_&gt;$N6),0,
IF(AND(date_&gt;=$C6,date_&lt;=$D6,date_&gt;=$I6,date_&lt;=$J6),2,
IF(AND(date_&gt;=$C6,date_&lt;=$D6,OR(date_&lt;$I6,date_&gt;$J6)),1,3)) ) ) )</f>
        <v>2</v>
      </c>
      <c r="U6" s="17">
        <f t="shared" si="1"/>
        <v>2</v>
      </c>
      <c r="V6" s="17">
        <f t="shared" si="1"/>
        <v>2</v>
      </c>
      <c r="W6" s="17">
        <f t="shared" si="1"/>
        <v>2</v>
      </c>
      <c r="X6" s="17">
        <f t="shared" si="1"/>
        <v>2</v>
      </c>
      <c r="Y6" s="17">
        <f t="shared" si="1"/>
        <v>2</v>
      </c>
      <c r="Z6" s="17">
        <f t="shared" si="2"/>
        <v>2</v>
      </c>
      <c r="AA6" s="17">
        <f t="shared" si="2"/>
        <v>2</v>
      </c>
      <c r="AB6" s="17">
        <f t="shared" si="2"/>
        <v>2</v>
      </c>
      <c r="AC6" s="17">
        <f t="shared" si="2"/>
        <v>2</v>
      </c>
      <c r="AD6" s="17">
        <f t="shared" si="2"/>
        <v>2</v>
      </c>
      <c r="AE6" s="17">
        <f t="shared" si="2"/>
        <v>2</v>
      </c>
      <c r="AF6" s="17">
        <f t="shared" si="2"/>
        <v>2</v>
      </c>
      <c r="AG6" s="17">
        <f t="shared" si="2"/>
        <v>2</v>
      </c>
      <c r="AH6" s="17">
        <f t="shared" si="2"/>
        <v>2</v>
      </c>
      <c r="AI6" s="17">
        <f t="shared" si="2"/>
        <v>2</v>
      </c>
      <c r="AJ6" s="17">
        <f t="shared" si="3"/>
        <v>2</v>
      </c>
      <c r="AK6" s="17">
        <f t="shared" si="3"/>
        <v>2</v>
      </c>
      <c r="AL6" s="17">
        <f t="shared" si="3"/>
        <v>2</v>
      </c>
      <c r="AM6" s="17">
        <f t="shared" si="3"/>
        <v>2</v>
      </c>
      <c r="AN6" s="17">
        <f t="shared" si="3"/>
        <v>2</v>
      </c>
      <c r="AO6" s="17">
        <f t="shared" si="3"/>
        <v>2</v>
      </c>
      <c r="AP6" s="17">
        <f t="shared" si="3"/>
        <v>2</v>
      </c>
      <c r="AQ6" s="17">
        <f t="shared" si="3"/>
        <v>2</v>
      </c>
      <c r="AR6" s="17">
        <f t="shared" si="3"/>
        <v>2</v>
      </c>
      <c r="AS6" s="17">
        <f t="shared" si="3"/>
        <v>3</v>
      </c>
      <c r="AT6" s="17">
        <f t="shared" si="4"/>
        <v>0</v>
      </c>
      <c r="AU6" s="17">
        <f t="shared" si="4"/>
        <v>0</v>
      </c>
      <c r="AV6" s="17">
        <f t="shared" si="4"/>
        <v>0</v>
      </c>
      <c r="AW6" s="17">
        <f t="shared" si="4"/>
        <v>0</v>
      </c>
      <c r="AX6" s="17">
        <f t="shared" si="4"/>
        <v>0</v>
      </c>
      <c r="AY6" s="17">
        <f t="shared" si="4"/>
        <v>0</v>
      </c>
      <c r="AZ6" s="17">
        <f t="shared" si="4"/>
        <v>0</v>
      </c>
      <c r="BA6" s="17">
        <f t="shared" si="4"/>
        <v>0</v>
      </c>
      <c r="BB6" s="17">
        <f t="shared" si="4"/>
        <v>0</v>
      </c>
      <c r="BC6" s="17">
        <f t="shared" si="4"/>
        <v>0</v>
      </c>
      <c r="BD6" s="17">
        <f t="shared" si="5"/>
        <v>0</v>
      </c>
      <c r="BE6" s="17">
        <f t="shared" si="5"/>
        <v>0</v>
      </c>
      <c r="BF6" s="17">
        <f t="shared" si="5"/>
        <v>0</v>
      </c>
      <c r="BG6" s="17">
        <f t="shared" si="5"/>
        <v>0</v>
      </c>
      <c r="BH6" s="17">
        <f t="shared" si="5"/>
        <v>0</v>
      </c>
      <c r="BI6" s="17">
        <f t="shared" si="5"/>
        <v>0</v>
      </c>
      <c r="BJ6" s="17">
        <f t="shared" si="5"/>
        <v>0</v>
      </c>
      <c r="BK6" s="17">
        <f t="shared" si="5"/>
        <v>0</v>
      </c>
      <c r="BL6" s="17">
        <f t="shared" si="5"/>
        <v>0</v>
      </c>
      <c r="BM6" s="17">
        <f t="shared" si="5"/>
        <v>0</v>
      </c>
      <c r="BN6" s="17">
        <f t="shared" si="6"/>
        <v>0</v>
      </c>
      <c r="BO6" s="17">
        <f t="shared" si="6"/>
        <v>0</v>
      </c>
      <c r="BP6" s="17">
        <f t="shared" si="6"/>
        <v>0</v>
      </c>
      <c r="BQ6" s="17">
        <f t="shared" si="6"/>
        <v>0</v>
      </c>
      <c r="BR6" s="17">
        <f t="shared" si="6"/>
        <v>0</v>
      </c>
      <c r="BS6" s="17">
        <f t="shared" si="6"/>
        <v>0</v>
      </c>
      <c r="BT6" s="17">
        <f t="shared" si="6"/>
        <v>0</v>
      </c>
      <c r="BU6" s="17">
        <f t="shared" si="6"/>
        <v>0</v>
      </c>
      <c r="BV6" s="17">
        <f t="shared" si="6"/>
        <v>0</v>
      </c>
      <c r="BW6" s="17">
        <f t="shared" si="6"/>
        <v>0</v>
      </c>
      <c r="BX6" s="17">
        <f t="shared" si="6"/>
        <v>0</v>
      </c>
    </row>
    <row r="7" spans="1:76" x14ac:dyDescent="0.25">
      <c r="A7" s="4">
        <v>2003</v>
      </c>
      <c r="B7" s="1">
        <f t="shared" ref="B7" si="20">DATE(A7,6,1)</f>
        <v>37773</v>
      </c>
      <c r="C7" s="1">
        <f t="shared" ref="C7" si="21">B7 + MOD(8 - WEEKDAY(B7,2),7)</f>
        <v>37774</v>
      </c>
      <c r="D7" s="1">
        <f t="shared" si="9"/>
        <v>37800</v>
      </c>
      <c r="E7" s="19">
        <f t="shared" ref="E7" si="22">D7-C7</f>
        <v>26</v>
      </c>
      <c r="F7" t="str">
        <f t="shared" si="11"/>
        <v>/</v>
      </c>
      <c r="I7" s="13" t="s">
        <v>1</v>
      </c>
      <c r="J7" s="13" t="s">
        <v>1</v>
      </c>
      <c r="K7" s="19">
        <f t="shared" ref="K7" si="23">IF(MIN(N(I7),N(J7))=0,0,N(J7)-N(I7))</f>
        <v>0</v>
      </c>
      <c r="M7" s="1">
        <f t="shared" ref="M7" si="24">MIN(C7,I7)</f>
        <v>37774</v>
      </c>
      <c r="N7" s="1">
        <f t="shared" ref="N7" si="25">MAX(D7,J7)</f>
        <v>37800</v>
      </c>
      <c r="P7" s="17">
        <f t="shared" si="1"/>
        <v>0</v>
      </c>
      <c r="Q7" s="17">
        <f t="shared" si="1"/>
        <v>1</v>
      </c>
      <c r="R7" s="17">
        <f t="shared" si="1"/>
        <v>1</v>
      </c>
      <c r="S7" s="17">
        <f t="shared" si="1"/>
        <v>1</v>
      </c>
      <c r="T7" s="17">
        <f t="shared" si="1"/>
        <v>1</v>
      </c>
      <c r="U7" s="17">
        <f t="shared" si="1"/>
        <v>1</v>
      </c>
      <c r="V7" s="17">
        <f t="shared" si="1"/>
        <v>1</v>
      </c>
      <c r="W7" s="17">
        <f t="shared" si="1"/>
        <v>1</v>
      </c>
      <c r="X7" s="17">
        <f t="shared" si="1"/>
        <v>1</v>
      </c>
      <c r="Y7" s="17">
        <f t="shared" si="1"/>
        <v>1</v>
      </c>
      <c r="Z7" s="17">
        <f t="shared" si="2"/>
        <v>1</v>
      </c>
      <c r="AA7" s="17">
        <f t="shared" si="2"/>
        <v>1</v>
      </c>
      <c r="AB7" s="17">
        <f t="shared" si="2"/>
        <v>1</v>
      </c>
      <c r="AC7" s="17">
        <f t="shared" si="2"/>
        <v>1</v>
      </c>
      <c r="AD7" s="17">
        <f t="shared" si="2"/>
        <v>1</v>
      </c>
      <c r="AE7" s="17">
        <f t="shared" si="2"/>
        <v>1</v>
      </c>
      <c r="AF7" s="17">
        <f t="shared" si="2"/>
        <v>1</v>
      </c>
      <c r="AG7" s="17">
        <f t="shared" si="2"/>
        <v>1</v>
      </c>
      <c r="AH7" s="17">
        <f t="shared" si="2"/>
        <v>1</v>
      </c>
      <c r="AI7" s="17">
        <f t="shared" si="2"/>
        <v>1</v>
      </c>
      <c r="AJ7" s="17">
        <f t="shared" si="3"/>
        <v>1</v>
      </c>
      <c r="AK7" s="17">
        <f t="shared" si="3"/>
        <v>1</v>
      </c>
      <c r="AL7" s="17">
        <f t="shared" si="3"/>
        <v>1</v>
      </c>
      <c r="AM7" s="17">
        <f t="shared" si="3"/>
        <v>1</v>
      </c>
      <c r="AN7" s="17">
        <f t="shared" si="3"/>
        <v>1</v>
      </c>
      <c r="AO7" s="17">
        <f t="shared" si="3"/>
        <v>1</v>
      </c>
      <c r="AP7" s="17">
        <f t="shared" si="3"/>
        <v>1</v>
      </c>
      <c r="AQ7" s="17">
        <f t="shared" si="3"/>
        <v>1</v>
      </c>
      <c r="AR7" s="17">
        <f t="shared" si="3"/>
        <v>0</v>
      </c>
      <c r="AS7" s="17">
        <f t="shared" si="3"/>
        <v>0</v>
      </c>
      <c r="AT7" s="17">
        <f t="shared" si="4"/>
        <v>0</v>
      </c>
      <c r="AU7" s="17">
        <f t="shared" si="4"/>
        <v>0</v>
      </c>
      <c r="AV7" s="17">
        <f t="shared" si="4"/>
        <v>0</v>
      </c>
      <c r="AW7" s="17">
        <f t="shared" si="4"/>
        <v>0</v>
      </c>
      <c r="AX7" s="17">
        <f t="shared" si="4"/>
        <v>0</v>
      </c>
      <c r="AY7" s="17">
        <f t="shared" si="4"/>
        <v>0</v>
      </c>
      <c r="AZ7" s="17">
        <f t="shared" si="4"/>
        <v>0</v>
      </c>
      <c r="BA7" s="17">
        <f t="shared" si="4"/>
        <v>0</v>
      </c>
      <c r="BB7" s="17">
        <f t="shared" si="4"/>
        <v>0</v>
      </c>
      <c r="BC7" s="17">
        <f t="shared" si="4"/>
        <v>0</v>
      </c>
      <c r="BD7" s="17">
        <f t="shared" si="5"/>
        <v>0</v>
      </c>
      <c r="BE7" s="17">
        <f t="shared" si="5"/>
        <v>0</v>
      </c>
      <c r="BF7" s="17">
        <f t="shared" si="5"/>
        <v>0</v>
      </c>
      <c r="BG7" s="17">
        <f t="shared" si="5"/>
        <v>0</v>
      </c>
      <c r="BH7" s="17">
        <f t="shared" si="5"/>
        <v>0</v>
      </c>
      <c r="BI7" s="17">
        <f t="shared" si="5"/>
        <v>0</v>
      </c>
      <c r="BJ7" s="17">
        <f t="shared" si="5"/>
        <v>0</v>
      </c>
      <c r="BK7" s="17">
        <f t="shared" si="5"/>
        <v>0</v>
      </c>
      <c r="BL7" s="17">
        <f t="shared" si="5"/>
        <v>0</v>
      </c>
      <c r="BM7" s="17">
        <f t="shared" si="5"/>
        <v>0</v>
      </c>
      <c r="BN7" s="17">
        <f t="shared" si="6"/>
        <v>0</v>
      </c>
      <c r="BO7" s="17">
        <f t="shared" si="6"/>
        <v>0</v>
      </c>
      <c r="BP7" s="17">
        <f t="shared" si="6"/>
        <v>0</v>
      </c>
      <c r="BQ7" s="17">
        <f t="shared" si="6"/>
        <v>0</v>
      </c>
      <c r="BR7" s="17">
        <f t="shared" si="6"/>
        <v>0</v>
      </c>
      <c r="BS7" s="17">
        <f t="shared" si="6"/>
        <v>0</v>
      </c>
      <c r="BT7" s="17">
        <f t="shared" si="6"/>
        <v>0</v>
      </c>
      <c r="BU7" s="17">
        <f t="shared" si="6"/>
        <v>0</v>
      </c>
      <c r="BV7" s="17">
        <f t="shared" si="6"/>
        <v>0</v>
      </c>
      <c r="BW7" s="17">
        <f t="shared" si="6"/>
        <v>0</v>
      </c>
      <c r="BX7" s="17">
        <f t="shared" si="6"/>
        <v>0</v>
      </c>
    </row>
    <row r="8" spans="1:76" x14ac:dyDescent="0.25">
      <c r="A8" s="4">
        <v>2004</v>
      </c>
      <c r="B8" s="1">
        <f t="shared" si="0"/>
        <v>38139</v>
      </c>
      <c r="C8" s="1">
        <f t="shared" si="15"/>
        <v>38145</v>
      </c>
      <c r="D8" s="1">
        <f t="shared" si="9"/>
        <v>38171</v>
      </c>
      <c r="E8" s="19">
        <f t="shared" si="16"/>
        <v>26</v>
      </c>
      <c r="F8" t="str">
        <f t="shared" si="11"/>
        <v>EC2004</v>
      </c>
      <c r="G8" t="s">
        <v>0</v>
      </c>
      <c r="H8" t="s">
        <v>18</v>
      </c>
      <c r="I8" s="13">
        <v>38150</v>
      </c>
      <c r="J8" s="13">
        <v>38172</v>
      </c>
      <c r="K8" s="19">
        <f t="shared" si="17"/>
        <v>22</v>
      </c>
      <c r="M8" s="1">
        <f t="shared" si="18"/>
        <v>38145</v>
      </c>
      <c r="N8" s="1">
        <f t="shared" si="19"/>
        <v>38172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1</v>
      </c>
      <c r="W8" s="17">
        <f t="shared" si="1"/>
        <v>1</v>
      </c>
      <c r="X8" s="17">
        <f t="shared" si="1"/>
        <v>1</v>
      </c>
      <c r="Y8" s="17">
        <f t="shared" si="1"/>
        <v>1</v>
      </c>
      <c r="Z8" s="17">
        <f t="shared" si="2"/>
        <v>1</v>
      </c>
      <c r="AA8" s="17">
        <f t="shared" si="2"/>
        <v>2</v>
      </c>
      <c r="AB8" s="17">
        <f t="shared" si="2"/>
        <v>2</v>
      </c>
      <c r="AC8" s="17">
        <f t="shared" si="2"/>
        <v>2</v>
      </c>
      <c r="AD8" s="17">
        <f t="shared" si="2"/>
        <v>2</v>
      </c>
      <c r="AE8" s="17">
        <f t="shared" si="2"/>
        <v>2</v>
      </c>
      <c r="AF8" s="17">
        <f t="shared" si="2"/>
        <v>2</v>
      </c>
      <c r="AG8" s="17">
        <f t="shared" si="2"/>
        <v>2</v>
      </c>
      <c r="AH8" s="17">
        <f t="shared" si="2"/>
        <v>2</v>
      </c>
      <c r="AI8" s="17">
        <f t="shared" si="2"/>
        <v>2</v>
      </c>
      <c r="AJ8" s="17">
        <f t="shared" si="3"/>
        <v>2</v>
      </c>
      <c r="AK8" s="17">
        <f t="shared" si="3"/>
        <v>2</v>
      </c>
      <c r="AL8" s="17">
        <f t="shared" si="3"/>
        <v>2</v>
      </c>
      <c r="AM8" s="17">
        <f t="shared" si="3"/>
        <v>2</v>
      </c>
      <c r="AN8" s="17">
        <f t="shared" si="3"/>
        <v>2</v>
      </c>
      <c r="AO8" s="17">
        <f t="shared" si="3"/>
        <v>2</v>
      </c>
      <c r="AP8" s="17">
        <f t="shared" si="3"/>
        <v>2</v>
      </c>
      <c r="AQ8" s="17">
        <f t="shared" si="3"/>
        <v>2</v>
      </c>
      <c r="AR8" s="17">
        <f t="shared" si="3"/>
        <v>2</v>
      </c>
      <c r="AS8" s="17">
        <f t="shared" si="3"/>
        <v>2</v>
      </c>
      <c r="AT8" s="17">
        <f t="shared" si="4"/>
        <v>2</v>
      </c>
      <c r="AU8" s="17">
        <f t="shared" si="4"/>
        <v>2</v>
      </c>
      <c r="AV8" s="17">
        <f t="shared" si="4"/>
        <v>2</v>
      </c>
      <c r="AW8" s="17">
        <f t="shared" si="4"/>
        <v>3</v>
      </c>
      <c r="AX8" s="17">
        <f t="shared" si="4"/>
        <v>0</v>
      </c>
      <c r="AY8" s="17">
        <f t="shared" si="4"/>
        <v>0</v>
      </c>
      <c r="AZ8" s="17">
        <f t="shared" si="4"/>
        <v>0</v>
      </c>
      <c r="BA8" s="17">
        <f t="shared" si="4"/>
        <v>0</v>
      </c>
      <c r="BB8" s="17">
        <f t="shared" si="4"/>
        <v>0</v>
      </c>
      <c r="BC8" s="17">
        <f t="shared" si="4"/>
        <v>0</v>
      </c>
      <c r="BD8" s="17">
        <f t="shared" si="5"/>
        <v>0</v>
      </c>
      <c r="BE8" s="17">
        <f t="shared" si="5"/>
        <v>0</v>
      </c>
      <c r="BF8" s="17">
        <f t="shared" si="5"/>
        <v>0</v>
      </c>
      <c r="BG8" s="17">
        <f t="shared" si="5"/>
        <v>0</v>
      </c>
      <c r="BH8" s="17">
        <f t="shared" si="5"/>
        <v>0</v>
      </c>
      <c r="BI8" s="17">
        <f t="shared" si="5"/>
        <v>0</v>
      </c>
      <c r="BJ8" s="17">
        <f t="shared" si="5"/>
        <v>0</v>
      </c>
      <c r="BK8" s="17">
        <f t="shared" si="5"/>
        <v>0</v>
      </c>
      <c r="BL8" s="17">
        <f t="shared" si="5"/>
        <v>0</v>
      </c>
      <c r="BM8" s="17">
        <f t="shared" si="5"/>
        <v>0</v>
      </c>
      <c r="BN8" s="17">
        <f t="shared" si="6"/>
        <v>0</v>
      </c>
      <c r="BO8" s="17">
        <f t="shared" si="6"/>
        <v>0</v>
      </c>
      <c r="BP8" s="17">
        <f t="shared" si="6"/>
        <v>0</v>
      </c>
      <c r="BQ8" s="17">
        <f t="shared" si="6"/>
        <v>0</v>
      </c>
      <c r="BR8" s="17">
        <f t="shared" si="6"/>
        <v>0</v>
      </c>
      <c r="BS8" s="17">
        <f t="shared" si="6"/>
        <v>0</v>
      </c>
      <c r="BT8" s="17">
        <f t="shared" si="6"/>
        <v>0</v>
      </c>
      <c r="BU8" s="17">
        <f t="shared" si="6"/>
        <v>0</v>
      </c>
      <c r="BV8" s="17">
        <f t="shared" si="6"/>
        <v>0</v>
      </c>
      <c r="BW8" s="17">
        <f t="shared" si="6"/>
        <v>0</v>
      </c>
      <c r="BX8" s="17">
        <f t="shared" si="6"/>
        <v>0</v>
      </c>
    </row>
    <row r="9" spans="1:76" x14ac:dyDescent="0.25">
      <c r="A9" s="4">
        <v>2005</v>
      </c>
      <c r="B9" s="1">
        <f t="shared" si="0"/>
        <v>38504</v>
      </c>
      <c r="C9" s="1">
        <f t="shared" si="15"/>
        <v>38509</v>
      </c>
      <c r="D9" s="1">
        <f t="shared" si="9"/>
        <v>38535</v>
      </c>
      <c r="E9" s="19">
        <f t="shared" si="16"/>
        <v>26</v>
      </c>
      <c r="F9" t="str">
        <f t="shared" si="11"/>
        <v>/</v>
      </c>
      <c r="I9" s="13" t="s">
        <v>1</v>
      </c>
      <c r="J9" s="13" t="s">
        <v>1</v>
      </c>
      <c r="K9" s="19">
        <f t="shared" si="17"/>
        <v>0</v>
      </c>
      <c r="M9" s="1">
        <f t="shared" si="18"/>
        <v>38509</v>
      </c>
      <c r="N9" s="1">
        <f t="shared" si="19"/>
        <v>38535</v>
      </c>
      <c r="P9" s="17">
        <f t="shared" si="1"/>
        <v>0</v>
      </c>
      <c r="Q9" s="17">
        <f t="shared" si="1"/>
        <v>0</v>
      </c>
      <c r="R9" s="17">
        <f t="shared" si="1"/>
        <v>0</v>
      </c>
      <c r="S9" s="17">
        <f t="shared" si="1"/>
        <v>0</v>
      </c>
      <c r="T9" s="17">
        <f t="shared" si="1"/>
        <v>0</v>
      </c>
      <c r="U9" s="17">
        <f t="shared" si="1"/>
        <v>1</v>
      </c>
      <c r="V9" s="17">
        <f t="shared" ref="V9:V24" si="26">IF(MIN(N($I9),N($J9))=0,IF(AND(date_&gt;=$C9,date_&lt;=$D9),1,0),
IF(MIN(N($C9),N($D9),N($I9),N($J9))=0,0,
IF(OR(date_&lt;$M9,date_&gt;$N9),0,
IF(AND(date_&gt;=$C9,date_&lt;=$D9,date_&gt;=$I9,date_&lt;=$J9),2,
IF(AND(date_&gt;=$C9,date_&lt;=$D9,OR(date_&lt;$I9,date_&gt;$J9)),1,3)) ) ) )</f>
        <v>1</v>
      </c>
      <c r="W9" s="17">
        <f t="shared" si="1"/>
        <v>1</v>
      </c>
      <c r="X9" s="17">
        <f t="shared" si="1"/>
        <v>1</v>
      </c>
      <c r="Y9" s="17">
        <f t="shared" si="1"/>
        <v>1</v>
      </c>
      <c r="Z9" s="17">
        <f t="shared" si="2"/>
        <v>1</v>
      </c>
      <c r="AA9" s="17">
        <f t="shared" si="2"/>
        <v>1</v>
      </c>
      <c r="AB9" s="17">
        <f t="shared" si="2"/>
        <v>1</v>
      </c>
      <c r="AC9" s="17">
        <f t="shared" si="2"/>
        <v>1</v>
      </c>
      <c r="AD9" s="17">
        <f t="shared" si="2"/>
        <v>1</v>
      </c>
      <c r="AE9" s="17">
        <f t="shared" si="2"/>
        <v>1</v>
      </c>
      <c r="AF9" s="17">
        <f t="shared" si="2"/>
        <v>1</v>
      </c>
      <c r="AG9" s="17">
        <f t="shared" si="2"/>
        <v>1</v>
      </c>
      <c r="AH9" s="17">
        <f t="shared" si="2"/>
        <v>1</v>
      </c>
      <c r="AI9" s="17">
        <f t="shared" si="2"/>
        <v>1</v>
      </c>
      <c r="AJ9" s="17">
        <f t="shared" si="3"/>
        <v>1</v>
      </c>
      <c r="AK9" s="17">
        <f t="shared" si="3"/>
        <v>1</v>
      </c>
      <c r="AL9" s="17">
        <f t="shared" si="3"/>
        <v>1</v>
      </c>
      <c r="AM9" s="17">
        <f t="shared" si="3"/>
        <v>1</v>
      </c>
      <c r="AN9" s="17">
        <f t="shared" si="3"/>
        <v>1</v>
      </c>
      <c r="AO9" s="17">
        <f t="shared" si="3"/>
        <v>1</v>
      </c>
      <c r="AP9" s="17">
        <f t="shared" si="3"/>
        <v>1</v>
      </c>
      <c r="AQ9" s="17">
        <f t="shared" si="3"/>
        <v>1</v>
      </c>
      <c r="AR9" s="17">
        <f t="shared" si="3"/>
        <v>1</v>
      </c>
      <c r="AS9" s="17">
        <f t="shared" si="3"/>
        <v>1</v>
      </c>
      <c r="AT9" s="17">
        <f t="shared" si="4"/>
        <v>1</v>
      </c>
      <c r="AU9" s="17">
        <f t="shared" si="4"/>
        <v>1</v>
      </c>
      <c r="AV9" s="17">
        <f t="shared" si="4"/>
        <v>0</v>
      </c>
      <c r="AW9" s="17">
        <f t="shared" si="4"/>
        <v>0</v>
      </c>
      <c r="AX9" s="17">
        <f t="shared" si="4"/>
        <v>0</v>
      </c>
      <c r="AY9" s="17">
        <f t="shared" si="4"/>
        <v>0</v>
      </c>
      <c r="AZ9" s="17">
        <f t="shared" si="4"/>
        <v>0</v>
      </c>
      <c r="BA9" s="17">
        <f t="shared" si="4"/>
        <v>0</v>
      </c>
      <c r="BB9" s="17">
        <f t="shared" si="4"/>
        <v>0</v>
      </c>
      <c r="BC9" s="17">
        <f t="shared" si="4"/>
        <v>0</v>
      </c>
      <c r="BD9" s="17">
        <f t="shared" si="5"/>
        <v>0</v>
      </c>
      <c r="BE9" s="17">
        <f t="shared" si="5"/>
        <v>0</v>
      </c>
      <c r="BF9" s="17">
        <f t="shared" si="5"/>
        <v>0</v>
      </c>
      <c r="BG9" s="17">
        <f t="shared" si="5"/>
        <v>0</v>
      </c>
      <c r="BH9" s="17">
        <f t="shared" si="5"/>
        <v>0</v>
      </c>
      <c r="BI9" s="17">
        <f t="shared" si="5"/>
        <v>0</v>
      </c>
      <c r="BJ9" s="17">
        <f t="shared" si="5"/>
        <v>0</v>
      </c>
      <c r="BK9" s="17">
        <f t="shared" si="5"/>
        <v>0</v>
      </c>
      <c r="BL9" s="17">
        <f t="shared" si="5"/>
        <v>0</v>
      </c>
      <c r="BM9" s="17">
        <f t="shared" si="5"/>
        <v>0</v>
      </c>
      <c r="BN9" s="17">
        <f t="shared" si="6"/>
        <v>0</v>
      </c>
      <c r="BO9" s="17">
        <f t="shared" si="6"/>
        <v>0</v>
      </c>
      <c r="BP9" s="17">
        <f t="shared" si="6"/>
        <v>0</v>
      </c>
      <c r="BQ9" s="17">
        <f t="shared" si="6"/>
        <v>0</v>
      </c>
      <c r="BR9" s="17">
        <f t="shared" si="6"/>
        <v>0</v>
      </c>
      <c r="BS9" s="17">
        <f t="shared" si="6"/>
        <v>0</v>
      </c>
      <c r="BT9" s="17">
        <f t="shared" si="6"/>
        <v>0</v>
      </c>
      <c r="BU9" s="17">
        <f t="shared" si="6"/>
        <v>0</v>
      </c>
      <c r="BV9" s="17">
        <f t="shared" si="6"/>
        <v>0</v>
      </c>
      <c r="BW9" s="17">
        <f t="shared" si="6"/>
        <v>0</v>
      </c>
      <c r="BX9" s="17">
        <f t="shared" si="6"/>
        <v>0</v>
      </c>
    </row>
    <row r="10" spans="1:76" x14ac:dyDescent="0.25">
      <c r="A10" s="4">
        <v>2006</v>
      </c>
      <c r="B10" s="1">
        <f t="shared" si="0"/>
        <v>38869</v>
      </c>
      <c r="C10" s="1">
        <f t="shared" si="15"/>
        <v>38873</v>
      </c>
      <c r="D10" s="1">
        <f t="shared" si="9"/>
        <v>38899</v>
      </c>
      <c r="E10" s="19">
        <f t="shared" si="16"/>
        <v>26</v>
      </c>
      <c r="F10" t="str">
        <f t="shared" si="11"/>
        <v>WC2006</v>
      </c>
      <c r="G10" t="s">
        <v>19</v>
      </c>
      <c r="H10" t="s">
        <v>20</v>
      </c>
      <c r="I10" s="13">
        <v>38877</v>
      </c>
      <c r="J10" s="13">
        <v>38907</v>
      </c>
      <c r="K10" s="19">
        <f t="shared" si="17"/>
        <v>30</v>
      </c>
      <c r="M10" s="1">
        <f t="shared" si="18"/>
        <v>38873</v>
      </c>
      <c r="N10" s="1">
        <f t="shared" si="19"/>
        <v>38907</v>
      </c>
      <c r="P10" s="17">
        <f t="shared" si="1"/>
        <v>0</v>
      </c>
      <c r="Q10" s="17">
        <f t="shared" si="1"/>
        <v>0</v>
      </c>
      <c r="R10" s="17">
        <f t="shared" si="1"/>
        <v>0</v>
      </c>
      <c r="S10" s="17">
        <f t="shared" si="1"/>
        <v>0</v>
      </c>
      <c r="T10" s="17">
        <f t="shared" si="1"/>
        <v>1</v>
      </c>
      <c r="U10" s="17">
        <f t="shared" si="1"/>
        <v>1</v>
      </c>
      <c r="V10" s="17">
        <f t="shared" si="26"/>
        <v>1</v>
      </c>
      <c r="W10" s="17">
        <f t="shared" si="1"/>
        <v>1</v>
      </c>
      <c r="X10" s="17">
        <f t="shared" si="1"/>
        <v>2</v>
      </c>
      <c r="Y10" s="17">
        <f t="shared" si="1"/>
        <v>2</v>
      </c>
      <c r="Z10" s="17">
        <f t="shared" si="2"/>
        <v>2</v>
      </c>
      <c r="AA10" s="17">
        <f t="shared" si="2"/>
        <v>2</v>
      </c>
      <c r="AB10" s="17">
        <f t="shared" si="2"/>
        <v>2</v>
      </c>
      <c r="AC10" s="17">
        <f t="shared" si="2"/>
        <v>2</v>
      </c>
      <c r="AD10" s="17">
        <f t="shared" si="2"/>
        <v>2</v>
      </c>
      <c r="AE10" s="17">
        <f t="shared" si="2"/>
        <v>2</v>
      </c>
      <c r="AF10" s="17">
        <f t="shared" si="2"/>
        <v>2</v>
      </c>
      <c r="AG10" s="17">
        <f t="shared" si="2"/>
        <v>2</v>
      </c>
      <c r="AH10" s="17">
        <f t="shared" si="2"/>
        <v>2</v>
      </c>
      <c r="AI10" s="17">
        <f t="shared" si="2"/>
        <v>2</v>
      </c>
      <c r="AJ10" s="17">
        <f t="shared" si="3"/>
        <v>2</v>
      </c>
      <c r="AK10" s="17">
        <f t="shared" si="3"/>
        <v>2</v>
      </c>
      <c r="AL10" s="17">
        <f t="shared" si="3"/>
        <v>2</v>
      </c>
      <c r="AM10" s="17">
        <f t="shared" si="3"/>
        <v>2</v>
      </c>
      <c r="AN10" s="17">
        <f t="shared" si="3"/>
        <v>2</v>
      </c>
      <c r="AO10" s="17">
        <f t="shared" si="3"/>
        <v>2</v>
      </c>
      <c r="AP10" s="17">
        <f t="shared" si="3"/>
        <v>2</v>
      </c>
      <c r="AQ10" s="17">
        <f t="shared" si="3"/>
        <v>2</v>
      </c>
      <c r="AR10" s="17">
        <f t="shared" si="3"/>
        <v>2</v>
      </c>
      <c r="AS10" s="17">
        <f t="shared" si="3"/>
        <v>2</v>
      </c>
      <c r="AT10" s="17">
        <f t="shared" si="4"/>
        <v>2</v>
      </c>
      <c r="AU10" s="17">
        <f t="shared" si="4"/>
        <v>3</v>
      </c>
      <c r="AV10" s="17">
        <f t="shared" si="4"/>
        <v>3</v>
      </c>
      <c r="AW10" s="17">
        <f t="shared" si="4"/>
        <v>3</v>
      </c>
      <c r="AX10" s="17">
        <f t="shared" si="4"/>
        <v>3</v>
      </c>
      <c r="AY10" s="17">
        <f t="shared" si="4"/>
        <v>3</v>
      </c>
      <c r="AZ10" s="17">
        <f t="shared" si="4"/>
        <v>3</v>
      </c>
      <c r="BA10" s="17">
        <f t="shared" si="4"/>
        <v>3</v>
      </c>
      <c r="BB10" s="17">
        <f t="shared" si="4"/>
        <v>3</v>
      </c>
      <c r="BC10" s="17">
        <f t="shared" si="4"/>
        <v>0</v>
      </c>
      <c r="BD10" s="17">
        <f t="shared" si="5"/>
        <v>0</v>
      </c>
      <c r="BE10" s="17">
        <f t="shared" si="5"/>
        <v>0</v>
      </c>
      <c r="BF10" s="17">
        <f t="shared" si="5"/>
        <v>0</v>
      </c>
      <c r="BG10" s="17">
        <f t="shared" si="5"/>
        <v>0</v>
      </c>
      <c r="BH10" s="17">
        <f t="shared" si="5"/>
        <v>0</v>
      </c>
      <c r="BI10" s="17">
        <f t="shared" si="5"/>
        <v>0</v>
      </c>
      <c r="BJ10" s="17">
        <f t="shared" si="5"/>
        <v>0</v>
      </c>
      <c r="BK10" s="17">
        <f t="shared" si="5"/>
        <v>0</v>
      </c>
      <c r="BL10" s="17">
        <f t="shared" si="5"/>
        <v>0</v>
      </c>
      <c r="BM10" s="17">
        <f t="shared" si="5"/>
        <v>0</v>
      </c>
      <c r="BN10" s="17">
        <f t="shared" si="6"/>
        <v>0</v>
      </c>
      <c r="BO10" s="17">
        <f t="shared" si="6"/>
        <v>0</v>
      </c>
      <c r="BP10" s="17">
        <f t="shared" si="6"/>
        <v>0</v>
      </c>
      <c r="BQ10" s="17">
        <f t="shared" si="6"/>
        <v>0</v>
      </c>
      <c r="BR10" s="17">
        <f t="shared" si="6"/>
        <v>0</v>
      </c>
      <c r="BS10" s="17">
        <f t="shared" si="6"/>
        <v>0</v>
      </c>
      <c r="BT10" s="17">
        <f t="shared" si="6"/>
        <v>0</v>
      </c>
      <c r="BU10" s="17">
        <f t="shared" si="6"/>
        <v>0</v>
      </c>
      <c r="BV10" s="17">
        <f t="shared" si="6"/>
        <v>0</v>
      </c>
      <c r="BW10" s="17">
        <f t="shared" si="6"/>
        <v>0</v>
      </c>
      <c r="BX10" s="17">
        <f t="shared" si="6"/>
        <v>0</v>
      </c>
    </row>
    <row r="11" spans="1:76" x14ac:dyDescent="0.25">
      <c r="A11" s="4">
        <v>2007</v>
      </c>
      <c r="B11" s="1">
        <f t="shared" ref="B11" si="27">DATE(A11,6,1)</f>
        <v>39234</v>
      </c>
      <c r="C11" s="1">
        <f t="shared" ref="C11" si="28">B11 + MOD(8 - WEEKDAY(B11,2),7)</f>
        <v>39237</v>
      </c>
      <c r="D11" s="1">
        <f t="shared" si="9"/>
        <v>39263</v>
      </c>
      <c r="E11" s="19">
        <f t="shared" ref="E11" si="29">D11-C11</f>
        <v>26</v>
      </c>
      <c r="F11" t="str">
        <f t="shared" si="11"/>
        <v>/</v>
      </c>
      <c r="I11" s="13" t="s">
        <v>1</v>
      </c>
      <c r="J11" s="13" t="s">
        <v>1</v>
      </c>
      <c r="K11" s="19">
        <f t="shared" ref="K11" si="30">IF(MIN(N(I11),N(J11))=0,0,N(J11)-N(I11))</f>
        <v>0</v>
      </c>
      <c r="M11" s="1">
        <f t="shared" ref="M11" si="31">MIN(C11,I11)</f>
        <v>39237</v>
      </c>
      <c r="N11" s="1">
        <f t="shared" ref="N11" si="32">MAX(D11,J11)</f>
        <v>39263</v>
      </c>
      <c r="P11" s="17">
        <f t="shared" si="1"/>
        <v>0</v>
      </c>
      <c r="Q11" s="17">
        <f t="shared" si="1"/>
        <v>0</v>
      </c>
      <c r="R11" s="17">
        <f t="shared" si="1"/>
        <v>0</v>
      </c>
      <c r="S11" s="17">
        <f t="shared" si="1"/>
        <v>1</v>
      </c>
      <c r="T11" s="17">
        <f t="shared" si="1"/>
        <v>1</v>
      </c>
      <c r="U11" s="17">
        <f t="shared" si="1"/>
        <v>1</v>
      </c>
      <c r="V11" s="17">
        <f t="shared" si="26"/>
        <v>1</v>
      </c>
      <c r="W11" s="17">
        <f t="shared" si="1"/>
        <v>1</v>
      </c>
      <c r="X11" s="17">
        <f t="shared" si="1"/>
        <v>1</v>
      </c>
      <c r="Y11" s="17">
        <f t="shared" si="1"/>
        <v>1</v>
      </c>
      <c r="Z11" s="17">
        <f t="shared" si="2"/>
        <v>1</v>
      </c>
      <c r="AA11" s="17">
        <f t="shared" si="2"/>
        <v>1</v>
      </c>
      <c r="AB11" s="17">
        <f t="shared" si="2"/>
        <v>1</v>
      </c>
      <c r="AC11" s="17">
        <f t="shared" si="2"/>
        <v>1</v>
      </c>
      <c r="AD11" s="17">
        <f t="shared" si="2"/>
        <v>1</v>
      </c>
      <c r="AE11" s="17">
        <f t="shared" si="2"/>
        <v>1</v>
      </c>
      <c r="AF11" s="17">
        <f t="shared" si="2"/>
        <v>1</v>
      </c>
      <c r="AG11" s="17">
        <f t="shared" si="2"/>
        <v>1</v>
      </c>
      <c r="AH11" s="17">
        <f t="shared" si="2"/>
        <v>1</v>
      </c>
      <c r="AI11" s="17">
        <f t="shared" si="2"/>
        <v>1</v>
      </c>
      <c r="AJ11" s="17">
        <f t="shared" si="3"/>
        <v>1</v>
      </c>
      <c r="AK11" s="17">
        <f t="shared" si="3"/>
        <v>1</v>
      </c>
      <c r="AL11" s="17">
        <f t="shared" si="3"/>
        <v>1</v>
      </c>
      <c r="AM11" s="17">
        <f t="shared" si="3"/>
        <v>1</v>
      </c>
      <c r="AN11" s="17">
        <f t="shared" si="3"/>
        <v>1</v>
      </c>
      <c r="AO11" s="17">
        <f t="shared" si="3"/>
        <v>1</v>
      </c>
      <c r="AP11" s="17">
        <f t="shared" si="3"/>
        <v>1</v>
      </c>
      <c r="AQ11" s="17">
        <f t="shared" si="3"/>
        <v>1</v>
      </c>
      <c r="AR11" s="17">
        <f t="shared" si="3"/>
        <v>1</v>
      </c>
      <c r="AS11" s="17">
        <f t="shared" si="3"/>
        <v>1</v>
      </c>
      <c r="AT11" s="17">
        <f t="shared" si="4"/>
        <v>0</v>
      </c>
      <c r="AU11" s="17">
        <f t="shared" si="4"/>
        <v>0</v>
      </c>
      <c r="AV11" s="17">
        <f t="shared" si="4"/>
        <v>0</v>
      </c>
      <c r="AW11" s="17">
        <f t="shared" si="4"/>
        <v>0</v>
      </c>
      <c r="AX11" s="17">
        <f t="shared" si="4"/>
        <v>0</v>
      </c>
      <c r="AY11" s="17">
        <f t="shared" si="4"/>
        <v>0</v>
      </c>
      <c r="AZ11" s="17">
        <f t="shared" si="4"/>
        <v>0</v>
      </c>
      <c r="BA11" s="17">
        <f t="shared" si="4"/>
        <v>0</v>
      </c>
      <c r="BB11" s="17">
        <f t="shared" si="4"/>
        <v>0</v>
      </c>
      <c r="BC11" s="17">
        <f t="shared" si="4"/>
        <v>0</v>
      </c>
      <c r="BD11" s="17">
        <f t="shared" si="5"/>
        <v>0</v>
      </c>
      <c r="BE11" s="17">
        <f t="shared" si="5"/>
        <v>0</v>
      </c>
      <c r="BF11" s="17">
        <f t="shared" si="5"/>
        <v>0</v>
      </c>
      <c r="BG11" s="17">
        <f t="shared" si="5"/>
        <v>0</v>
      </c>
      <c r="BH11" s="17">
        <f t="shared" si="5"/>
        <v>0</v>
      </c>
      <c r="BI11" s="17">
        <f t="shared" si="5"/>
        <v>0</v>
      </c>
      <c r="BJ11" s="17">
        <f t="shared" si="5"/>
        <v>0</v>
      </c>
      <c r="BK11" s="17">
        <f t="shared" si="5"/>
        <v>0</v>
      </c>
      <c r="BL11" s="17">
        <f t="shared" si="5"/>
        <v>0</v>
      </c>
      <c r="BM11" s="17">
        <f t="shared" si="5"/>
        <v>0</v>
      </c>
      <c r="BN11" s="17">
        <f t="shared" si="6"/>
        <v>0</v>
      </c>
      <c r="BO11" s="17">
        <f t="shared" si="6"/>
        <v>0</v>
      </c>
      <c r="BP11" s="17">
        <f t="shared" si="6"/>
        <v>0</v>
      </c>
      <c r="BQ11" s="17">
        <f t="shared" si="6"/>
        <v>0</v>
      </c>
      <c r="BR11" s="17">
        <f t="shared" si="6"/>
        <v>0</v>
      </c>
      <c r="BS11" s="17">
        <f t="shared" si="6"/>
        <v>0</v>
      </c>
      <c r="BT11" s="17">
        <f t="shared" si="6"/>
        <v>0</v>
      </c>
      <c r="BU11" s="17">
        <f t="shared" si="6"/>
        <v>0</v>
      </c>
      <c r="BV11" s="17">
        <f t="shared" si="6"/>
        <v>0</v>
      </c>
      <c r="BW11" s="17">
        <f t="shared" si="6"/>
        <v>0</v>
      </c>
      <c r="BX11" s="17">
        <f t="shared" si="6"/>
        <v>0</v>
      </c>
    </row>
    <row r="12" spans="1:76" x14ac:dyDescent="0.25">
      <c r="A12" s="4">
        <v>2008</v>
      </c>
      <c r="B12" s="1">
        <f t="shared" si="0"/>
        <v>39600</v>
      </c>
      <c r="C12" s="1">
        <f t="shared" si="15"/>
        <v>39601</v>
      </c>
      <c r="D12" s="1">
        <f t="shared" si="9"/>
        <v>39627</v>
      </c>
      <c r="E12" s="19">
        <f t="shared" si="16"/>
        <v>26</v>
      </c>
      <c r="F12" t="str">
        <f t="shared" si="11"/>
        <v>EC2008</v>
      </c>
      <c r="G12" t="s">
        <v>21</v>
      </c>
      <c r="H12" t="s">
        <v>22</v>
      </c>
      <c r="I12" s="13">
        <v>39606</v>
      </c>
      <c r="J12" s="13">
        <v>39628</v>
      </c>
      <c r="K12" s="19">
        <f t="shared" si="17"/>
        <v>22</v>
      </c>
      <c r="M12" s="1">
        <f t="shared" ref="M12:M24" si="33">MIN(C12,I12)</f>
        <v>39601</v>
      </c>
      <c r="N12" s="1">
        <f t="shared" ref="N12:N24" si="34">MAX(D12,J12)</f>
        <v>39628</v>
      </c>
      <c r="P12" s="17">
        <f t="shared" si="1"/>
        <v>0</v>
      </c>
      <c r="Q12" s="17">
        <f t="shared" si="1"/>
        <v>1</v>
      </c>
      <c r="R12" s="17">
        <f t="shared" si="1"/>
        <v>1</v>
      </c>
      <c r="S12" s="17">
        <f t="shared" si="1"/>
        <v>1</v>
      </c>
      <c r="T12" s="17">
        <f t="shared" si="1"/>
        <v>1</v>
      </c>
      <c r="U12" s="17">
        <f t="shared" si="1"/>
        <v>1</v>
      </c>
      <c r="V12" s="17">
        <f t="shared" si="26"/>
        <v>2</v>
      </c>
      <c r="W12" s="17">
        <f t="shared" si="1"/>
        <v>2</v>
      </c>
      <c r="X12" s="17">
        <f t="shared" si="1"/>
        <v>2</v>
      </c>
      <c r="Y12" s="17">
        <f t="shared" si="1"/>
        <v>2</v>
      </c>
      <c r="Z12" s="17">
        <f t="shared" si="2"/>
        <v>2</v>
      </c>
      <c r="AA12" s="17">
        <f t="shared" si="2"/>
        <v>2</v>
      </c>
      <c r="AB12" s="17">
        <f t="shared" si="2"/>
        <v>2</v>
      </c>
      <c r="AC12" s="17">
        <f t="shared" si="2"/>
        <v>2</v>
      </c>
      <c r="AD12" s="17">
        <f t="shared" si="2"/>
        <v>2</v>
      </c>
      <c r="AE12" s="17">
        <f t="shared" si="2"/>
        <v>2</v>
      </c>
      <c r="AF12" s="17">
        <f t="shared" si="2"/>
        <v>2</v>
      </c>
      <c r="AG12" s="17">
        <f t="shared" si="2"/>
        <v>2</v>
      </c>
      <c r="AH12" s="17">
        <f t="shared" si="2"/>
        <v>2</v>
      </c>
      <c r="AI12" s="17">
        <f t="shared" si="2"/>
        <v>2</v>
      </c>
      <c r="AJ12" s="17">
        <f t="shared" si="3"/>
        <v>2</v>
      </c>
      <c r="AK12" s="17">
        <f t="shared" si="3"/>
        <v>2</v>
      </c>
      <c r="AL12" s="17">
        <f t="shared" si="3"/>
        <v>2</v>
      </c>
      <c r="AM12" s="17">
        <f t="shared" si="3"/>
        <v>2</v>
      </c>
      <c r="AN12" s="17">
        <f t="shared" si="3"/>
        <v>2</v>
      </c>
      <c r="AO12" s="17">
        <f t="shared" si="3"/>
        <v>2</v>
      </c>
      <c r="AP12" s="17">
        <f t="shared" si="3"/>
        <v>2</v>
      </c>
      <c r="AQ12" s="17">
        <f t="shared" si="3"/>
        <v>2</v>
      </c>
      <c r="AR12" s="17">
        <f t="shared" si="3"/>
        <v>3</v>
      </c>
      <c r="AS12" s="17">
        <f t="shared" si="3"/>
        <v>0</v>
      </c>
      <c r="AT12" s="17">
        <f t="shared" si="4"/>
        <v>0</v>
      </c>
      <c r="AU12" s="17">
        <f t="shared" si="4"/>
        <v>0</v>
      </c>
      <c r="AV12" s="17">
        <f t="shared" si="4"/>
        <v>0</v>
      </c>
      <c r="AW12" s="17">
        <f t="shared" si="4"/>
        <v>0</v>
      </c>
      <c r="AX12" s="17">
        <f t="shared" si="4"/>
        <v>0</v>
      </c>
      <c r="AY12" s="17">
        <f t="shared" si="4"/>
        <v>0</v>
      </c>
      <c r="AZ12" s="17">
        <f t="shared" si="4"/>
        <v>0</v>
      </c>
      <c r="BA12" s="17">
        <f t="shared" si="4"/>
        <v>0</v>
      </c>
      <c r="BB12" s="17">
        <f t="shared" si="4"/>
        <v>0</v>
      </c>
      <c r="BC12" s="17">
        <f t="shared" si="4"/>
        <v>0</v>
      </c>
      <c r="BD12" s="17">
        <f t="shared" si="5"/>
        <v>0</v>
      </c>
      <c r="BE12" s="17">
        <f t="shared" si="5"/>
        <v>0</v>
      </c>
      <c r="BF12" s="17">
        <f t="shared" si="5"/>
        <v>0</v>
      </c>
      <c r="BG12" s="17">
        <f t="shared" si="5"/>
        <v>0</v>
      </c>
      <c r="BH12" s="17">
        <f t="shared" si="5"/>
        <v>0</v>
      </c>
      <c r="BI12" s="17">
        <f t="shared" si="5"/>
        <v>0</v>
      </c>
      <c r="BJ12" s="17">
        <f t="shared" si="5"/>
        <v>0</v>
      </c>
      <c r="BK12" s="17">
        <f t="shared" si="5"/>
        <v>0</v>
      </c>
      <c r="BL12" s="17">
        <f t="shared" si="5"/>
        <v>0</v>
      </c>
      <c r="BM12" s="17">
        <f t="shared" si="5"/>
        <v>0</v>
      </c>
      <c r="BN12" s="17">
        <f t="shared" si="6"/>
        <v>0</v>
      </c>
      <c r="BO12" s="17">
        <f t="shared" si="6"/>
        <v>0</v>
      </c>
      <c r="BP12" s="17">
        <f t="shared" si="6"/>
        <v>0</v>
      </c>
      <c r="BQ12" s="17">
        <f t="shared" si="6"/>
        <v>0</v>
      </c>
      <c r="BR12" s="17">
        <f t="shared" si="6"/>
        <v>0</v>
      </c>
      <c r="BS12" s="17">
        <f t="shared" si="6"/>
        <v>0</v>
      </c>
      <c r="BT12" s="17">
        <f t="shared" si="6"/>
        <v>0</v>
      </c>
      <c r="BU12" s="17">
        <f t="shared" si="6"/>
        <v>0</v>
      </c>
      <c r="BV12" s="17">
        <f t="shared" si="6"/>
        <v>0</v>
      </c>
      <c r="BW12" s="17">
        <f t="shared" si="6"/>
        <v>0</v>
      </c>
      <c r="BX12" s="17">
        <f t="shared" si="6"/>
        <v>0</v>
      </c>
    </row>
    <row r="13" spans="1:76" x14ac:dyDescent="0.25">
      <c r="A13" s="4">
        <v>2009</v>
      </c>
      <c r="B13" s="1">
        <f t="shared" si="0"/>
        <v>39965</v>
      </c>
      <c r="C13" s="1">
        <f t="shared" si="15"/>
        <v>39965</v>
      </c>
      <c r="D13" s="1">
        <f t="shared" si="9"/>
        <v>39991</v>
      </c>
      <c r="E13" s="19">
        <f t="shared" si="16"/>
        <v>26</v>
      </c>
      <c r="F13" t="str">
        <f t="shared" si="11"/>
        <v>/</v>
      </c>
      <c r="I13" s="13" t="s">
        <v>1</v>
      </c>
      <c r="J13" s="13" t="s">
        <v>1</v>
      </c>
      <c r="K13" s="19">
        <f t="shared" si="17"/>
        <v>0</v>
      </c>
      <c r="M13" s="1">
        <f t="shared" si="33"/>
        <v>39965</v>
      </c>
      <c r="N13" s="1">
        <f t="shared" si="34"/>
        <v>39991</v>
      </c>
      <c r="P13" s="17">
        <f t="shared" si="1"/>
        <v>1</v>
      </c>
      <c r="Q13" s="17">
        <f t="shared" si="1"/>
        <v>1</v>
      </c>
      <c r="R13" s="17">
        <f t="shared" si="1"/>
        <v>1</v>
      </c>
      <c r="S13" s="17">
        <f t="shared" si="1"/>
        <v>1</v>
      </c>
      <c r="T13" s="17">
        <f t="shared" si="1"/>
        <v>1</v>
      </c>
      <c r="U13" s="17">
        <f t="shared" si="1"/>
        <v>1</v>
      </c>
      <c r="V13" s="17">
        <f t="shared" si="26"/>
        <v>1</v>
      </c>
      <c r="W13" s="17">
        <f t="shared" si="1"/>
        <v>1</v>
      </c>
      <c r="X13" s="17">
        <f t="shared" si="1"/>
        <v>1</v>
      </c>
      <c r="Y13" s="17">
        <f t="shared" si="1"/>
        <v>1</v>
      </c>
      <c r="Z13" s="17">
        <f t="shared" si="2"/>
        <v>1</v>
      </c>
      <c r="AA13" s="17">
        <f t="shared" si="2"/>
        <v>1</v>
      </c>
      <c r="AB13" s="17">
        <f t="shared" si="2"/>
        <v>1</v>
      </c>
      <c r="AC13" s="17">
        <f t="shared" si="2"/>
        <v>1</v>
      </c>
      <c r="AD13" s="17">
        <f t="shared" si="2"/>
        <v>1</v>
      </c>
      <c r="AE13" s="17">
        <f t="shared" si="2"/>
        <v>1</v>
      </c>
      <c r="AF13" s="17">
        <f t="shared" si="2"/>
        <v>1</v>
      </c>
      <c r="AG13" s="17">
        <f t="shared" si="2"/>
        <v>1</v>
      </c>
      <c r="AH13" s="17">
        <f t="shared" si="2"/>
        <v>1</v>
      </c>
      <c r="AI13" s="17">
        <f t="shared" si="2"/>
        <v>1</v>
      </c>
      <c r="AJ13" s="17">
        <f t="shared" si="3"/>
        <v>1</v>
      </c>
      <c r="AK13" s="17">
        <f t="shared" si="3"/>
        <v>1</v>
      </c>
      <c r="AL13" s="17">
        <f t="shared" si="3"/>
        <v>1</v>
      </c>
      <c r="AM13" s="17">
        <f t="shared" si="3"/>
        <v>1</v>
      </c>
      <c r="AN13" s="17">
        <f t="shared" si="3"/>
        <v>1</v>
      </c>
      <c r="AO13" s="17">
        <f t="shared" si="3"/>
        <v>1</v>
      </c>
      <c r="AP13" s="17">
        <f t="shared" si="3"/>
        <v>1</v>
      </c>
      <c r="AQ13" s="17">
        <f t="shared" si="3"/>
        <v>0</v>
      </c>
      <c r="AR13" s="17">
        <f t="shared" si="3"/>
        <v>0</v>
      </c>
      <c r="AS13" s="17">
        <f t="shared" si="3"/>
        <v>0</v>
      </c>
      <c r="AT13" s="17">
        <f t="shared" si="4"/>
        <v>0</v>
      </c>
      <c r="AU13" s="17">
        <f t="shared" si="4"/>
        <v>0</v>
      </c>
      <c r="AV13" s="17">
        <f t="shared" si="4"/>
        <v>0</v>
      </c>
      <c r="AW13" s="17">
        <f t="shared" si="4"/>
        <v>0</v>
      </c>
      <c r="AX13" s="17">
        <f t="shared" si="4"/>
        <v>0</v>
      </c>
      <c r="AY13" s="17">
        <f t="shared" si="4"/>
        <v>0</v>
      </c>
      <c r="AZ13" s="17">
        <f t="shared" si="4"/>
        <v>0</v>
      </c>
      <c r="BA13" s="17">
        <f t="shared" si="4"/>
        <v>0</v>
      </c>
      <c r="BB13" s="17">
        <f t="shared" si="4"/>
        <v>0</v>
      </c>
      <c r="BC13" s="17">
        <f t="shared" si="4"/>
        <v>0</v>
      </c>
      <c r="BD13" s="17">
        <f t="shared" si="5"/>
        <v>0</v>
      </c>
      <c r="BE13" s="17">
        <f t="shared" si="5"/>
        <v>0</v>
      </c>
      <c r="BF13" s="17">
        <f t="shared" si="5"/>
        <v>0</v>
      </c>
      <c r="BG13" s="17">
        <f t="shared" si="5"/>
        <v>0</v>
      </c>
      <c r="BH13" s="17">
        <f t="shared" si="5"/>
        <v>0</v>
      </c>
      <c r="BI13" s="17">
        <f t="shared" si="5"/>
        <v>0</v>
      </c>
      <c r="BJ13" s="17">
        <f t="shared" si="5"/>
        <v>0</v>
      </c>
      <c r="BK13" s="17">
        <f t="shared" si="5"/>
        <v>0</v>
      </c>
      <c r="BL13" s="17">
        <f t="shared" si="5"/>
        <v>0</v>
      </c>
      <c r="BM13" s="17">
        <f t="shared" si="5"/>
        <v>0</v>
      </c>
      <c r="BN13" s="17">
        <f t="shared" si="6"/>
        <v>0</v>
      </c>
      <c r="BO13" s="17">
        <f t="shared" si="6"/>
        <v>0</v>
      </c>
      <c r="BP13" s="17">
        <f t="shared" si="6"/>
        <v>0</v>
      </c>
      <c r="BQ13" s="17">
        <f t="shared" si="6"/>
        <v>0</v>
      </c>
      <c r="BR13" s="17">
        <f t="shared" si="6"/>
        <v>0</v>
      </c>
      <c r="BS13" s="17">
        <f t="shared" si="6"/>
        <v>0</v>
      </c>
      <c r="BT13" s="17">
        <f t="shared" si="6"/>
        <v>0</v>
      </c>
      <c r="BU13" s="17">
        <f t="shared" si="6"/>
        <v>0</v>
      </c>
      <c r="BV13" s="17">
        <f t="shared" si="6"/>
        <v>0</v>
      </c>
      <c r="BW13" s="17">
        <f t="shared" si="6"/>
        <v>0</v>
      </c>
      <c r="BX13" s="17">
        <f t="shared" si="6"/>
        <v>0</v>
      </c>
    </row>
    <row r="14" spans="1:76" x14ac:dyDescent="0.25">
      <c r="A14" s="4">
        <v>2010</v>
      </c>
      <c r="B14" s="1">
        <f t="shared" si="0"/>
        <v>40330</v>
      </c>
      <c r="C14" s="1">
        <f t="shared" si="15"/>
        <v>40336</v>
      </c>
      <c r="D14" s="1">
        <f t="shared" si="9"/>
        <v>40362</v>
      </c>
      <c r="E14" s="19">
        <f t="shared" si="16"/>
        <v>26</v>
      </c>
      <c r="F14" t="str">
        <f t="shared" si="11"/>
        <v>WC2010</v>
      </c>
      <c r="G14" t="s">
        <v>23</v>
      </c>
      <c r="H14" t="s">
        <v>22</v>
      </c>
      <c r="I14" s="13">
        <v>40340</v>
      </c>
      <c r="J14" s="13">
        <v>40370</v>
      </c>
      <c r="K14" s="19">
        <f t="shared" si="17"/>
        <v>30</v>
      </c>
      <c r="M14" s="1">
        <f t="shared" si="33"/>
        <v>40336</v>
      </c>
      <c r="N14" s="1">
        <f t="shared" si="34"/>
        <v>40370</v>
      </c>
      <c r="P14" s="17">
        <f t="shared" ref="P14:Y24" si="35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0</v>
      </c>
      <c r="Q14" s="17">
        <f t="shared" si="35"/>
        <v>0</v>
      </c>
      <c r="R14" s="17">
        <f t="shared" si="35"/>
        <v>0</v>
      </c>
      <c r="S14" s="17">
        <f t="shared" si="35"/>
        <v>0</v>
      </c>
      <c r="T14" s="17">
        <f t="shared" si="35"/>
        <v>0</v>
      </c>
      <c r="U14" s="17">
        <f t="shared" si="35"/>
        <v>0</v>
      </c>
      <c r="V14" s="17">
        <f t="shared" si="26"/>
        <v>1</v>
      </c>
      <c r="W14" s="17">
        <f t="shared" si="35"/>
        <v>1</v>
      </c>
      <c r="X14" s="17">
        <f t="shared" si="35"/>
        <v>1</v>
      </c>
      <c r="Y14" s="17">
        <f t="shared" si="35"/>
        <v>1</v>
      </c>
      <c r="Z14" s="17">
        <f t="shared" ref="Z14:AI24" si="36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2</v>
      </c>
      <c r="AA14" s="17">
        <f t="shared" si="36"/>
        <v>2</v>
      </c>
      <c r="AB14" s="17">
        <f t="shared" si="36"/>
        <v>2</v>
      </c>
      <c r="AC14" s="17">
        <f t="shared" si="36"/>
        <v>2</v>
      </c>
      <c r="AD14" s="17">
        <f t="shared" si="36"/>
        <v>2</v>
      </c>
      <c r="AE14" s="17">
        <f t="shared" si="36"/>
        <v>2</v>
      </c>
      <c r="AF14" s="17">
        <f t="shared" si="36"/>
        <v>2</v>
      </c>
      <c r="AG14" s="17">
        <f t="shared" si="36"/>
        <v>2</v>
      </c>
      <c r="AH14" s="17">
        <f t="shared" si="36"/>
        <v>2</v>
      </c>
      <c r="AI14" s="17">
        <f t="shared" si="36"/>
        <v>2</v>
      </c>
      <c r="AJ14" s="17">
        <f t="shared" ref="AJ14:AS24" si="37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2</v>
      </c>
      <c r="AK14" s="17">
        <f t="shared" si="37"/>
        <v>2</v>
      </c>
      <c r="AL14" s="17">
        <f t="shared" si="37"/>
        <v>2</v>
      </c>
      <c r="AM14" s="17">
        <f t="shared" si="37"/>
        <v>2</v>
      </c>
      <c r="AN14" s="17">
        <f t="shared" si="37"/>
        <v>2</v>
      </c>
      <c r="AO14" s="17">
        <f t="shared" si="37"/>
        <v>2</v>
      </c>
      <c r="AP14" s="17">
        <f t="shared" si="37"/>
        <v>2</v>
      </c>
      <c r="AQ14" s="17">
        <f t="shared" si="37"/>
        <v>2</v>
      </c>
      <c r="AR14" s="17">
        <f t="shared" si="37"/>
        <v>2</v>
      </c>
      <c r="AS14" s="17">
        <f t="shared" si="37"/>
        <v>2</v>
      </c>
      <c r="AT14" s="17">
        <f t="shared" ref="AT14:BC24" si="38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2</v>
      </c>
      <c r="AU14" s="17">
        <f t="shared" si="38"/>
        <v>2</v>
      </c>
      <c r="AV14" s="17">
        <f t="shared" si="38"/>
        <v>2</v>
      </c>
      <c r="AW14" s="17">
        <f t="shared" si="38"/>
        <v>3</v>
      </c>
      <c r="AX14" s="17">
        <f t="shared" si="38"/>
        <v>3</v>
      </c>
      <c r="AY14" s="17">
        <f t="shared" si="38"/>
        <v>3</v>
      </c>
      <c r="AZ14" s="17">
        <f t="shared" si="38"/>
        <v>3</v>
      </c>
      <c r="BA14" s="17">
        <f t="shared" si="38"/>
        <v>3</v>
      </c>
      <c r="BB14" s="17">
        <f t="shared" si="38"/>
        <v>3</v>
      </c>
      <c r="BC14" s="17">
        <f t="shared" si="38"/>
        <v>3</v>
      </c>
      <c r="BD14" s="17">
        <f t="shared" ref="BD14:BM24" si="39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3</v>
      </c>
      <c r="BE14" s="17">
        <f t="shared" si="39"/>
        <v>0</v>
      </c>
      <c r="BF14" s="17">
        <f t="shared" si="39"/>
        <v>0</v>
      </c>
      <c r="BG14" s="17">
        <f t="shared" si="39"/>
        <v>0</v>
      </c>
      <c r="BH14" s="17">
        <f t="shared" si="39"/>
        <v>0</v>
      </c>
      <c r="BI14" s="17">
        <f t="shared" si="39"/>
        <v>0</v>
      </c>
      <c r="BJ14" s="17">
        <f t="shared" si="39"/>
        <v>0</v>
      </c>
      <c r="BK14" s="17">
        <f t="shared" si="39"/>
        <v>0</v>
      </c>
      <c r="BL14" s="17">
        <f t="shared" si="39"/>
        <v>0</v>
      </c>
      <c r="BM14" s="17">
        <f t="shared" si="39"/>
        <v>0</v>
      </c>
      <c r="BN14" s="17">
        <f t="shared" ref="BN14:BX24" si="40">IF(MIN(N($I14),N($J14))=0,IF(AND(date_&gt;=$C14,date_&lt;=$D14),1,0),
IF(MIN(N($C14),N($D14),N($I14),N($J14))=0,0,
IF(OR(date_&lt;$M14,date_&gt;$N14),0,
IF(AND(date_&gt;=$C14,date_&lt;=$D14,date_&gt;=$I14,date_&lt;=$J14),2,
IF(AND(date_&gt;=$C14,date_&lt;=$D14,OR(date_&lt;$I14,date_&gt;$J14)),1,3)) ) ) )</f>
        <v>0</v>
      </c>
      <c r="BO14" s="17">
        <f t="shared" si="40"/>
        <v>0</v>
      </c>
      <c r="BP14" s="17">
        <f t="shared" si="40"/>
        <v>0</v>
      </c>
      <c r="BQ14" s="17">
        <f t="shared" si="40"/>
        <v>0</v>
      </c>
      <c r="BR14" s="17">
        <f t="shared" si="40"/>
        <v>0</v>
      </c>
      <c r="BS14" s="17">
        <f t="shared" si="40"/>
        <v>0</v>
      </c>
      <c r="BT14" s="17">
        <f t="shared" si="40"/>
        <v>0</v>
      </c>
      <c r="BU14" s="17">
        <f t="shared" si="40"/>
        <v>0</v>
      </c>
      <c r="BV14" s="17">
        <f t="shared" si="40"/>
        <v>0</v>
      </c>
      <c r="BW14" s="17">
        <f t="shared" si="40"/>
        <v>0</v>
      </c>
      <c r="BX14" s="17">
        <f t="shared" si="40"/>
        <v>0</v>
      </c>
    </row>
    <row r="15" spans="1:76" x14ac:dyDescent="0.25">
      <c r="A15" s="4">
        <v>2011</v>
      </c>
      <c r="B15" s="1">
        <f t="shared" ref="B15" si="41">DATE(A15,6,1)</f>
        <v>40695</v>
      </c>
      <c r="C15" s="1">
        <f t="shared" ref="C15" si="42">B15 + MOD(8 - WEEKDAY(B15,2),7)</f>
        <v>40700</v>
      </c>
      <c r="D15" s="1">
        <f t="shared" si="9"/>
        <v>40726</v>
      </c>
      <c r="E15" s="19">
        <f t="shared" ref="E15" si="43">D15-C15</f>
        <v>26</v>
      </c>
      <c r="F15" t="str">
        <f t="shared" si="11"/>
        <v>/</v>
      </c>
      <c r="I15" s="13" t="s">
        <v>1</v>
      </c>
      <c r="J15" s="13" t="s">
        <v>1</v>
      </c>
      <c r="K15" s="19">
        <f t="shared" ref="K15" si="44">IF(MIN(N(I15),N(J15))=0,0,N(J15)-N(I15))</f>
        <v>0</v>
      </c>
      <c r="M15" s="1">
        <f t="shared" si="33"/>
        <v>40700</v>
      </c>
      <c r="N15" s="1">
        <f t="shared" si="34"/>
        <v>40726</v>
      </c>
      <c r="P15" s="17">
        <f t="shared" si="35"/>
        <v>0</v>
      </c>
      <c r="Q15" s="17">
        <f t="shared" si="35"/>
        <v>0</v>
      </c>
      <c r="R15" s="17">
        <f t="shared" si="35"/>
        <v>0</v>
      </c>
      <c r="S15" s="17">
        <f t="shared" si="35"/>
        <v>0</v>
      </c>
      <c r="T15" s="17">
        <f t="shared" si="35"/>
        <v>0</v>
      </c>
      <c r="U15" s="17">
        <f t="shared" si="35"/>
        <v>1</v>
      </c>
      <c r="V15" s="17">
        <f t="shared" si="26"/>
        <v>1</v>
      </c>
      <c r="W15" s="17">
        <f t="shared" si="35"/>
        <v>1</v>
      </c>
      <c r="X15" s="17">
        <f t="shared" si="35"/>
        <v>1</v>
      </c>
      <c r="Y15" s="17">
        <f t="shared" si="35"/>
        <v>1</v>
      </c>
      <c r="Z15" s="17">
        <f t="shared" si="36"/>
        <v>1</v>
      </c>
      <c r="AA15" s="17">
        <f t="shared" si="36"/>
        <v>1</v>
      </c>
      <c r="AB15" s="17">
        <f t="shared" si="36"/>
        <v>1</v>
      </c>
      <c r="AC15" s="17">
        <f t="shared" si="36"/>
        <v>1</v>
      </c>
      <c r="AD15" s="17">
        <f t="shared" si="36"/>
        <v>1</v>
      </c>
      <c r="AE15" s="17">
        <f t="shared" si="36"/>
        <v>1</v>
      </c>
      <c r="AF15" s="17">
        <f t="shared" si="36"/>
        <v>1</v>
      </c>
      <c r="AG15" s="17">
        <f t="shared" si="36"/>
        <v>1</v>
      </c>
      <c r="AH15" s="17">
        <f t="shared" si="36"/>
        <v>1</v>
      </c>
      <c r="AI15" s="17">
        <f t="shared" si="36"/>
        <v>1</v>
      </c>
      <c r="AJ15" s="17">
        <f t="shared" si="37"/>
        <v>1</v>
      </c>
      <c r="AK15" s="17">
        <f t="shared" si="37"/>
        <v>1</v>
      </c>
      <c r="AL15" s="17">
        <f t="shared" si="37"/>
        <v>1</v>
      </c>
      <c r="AM15" s="17">
        <f t="shared" si="37"/>
        <v>1</v>
      </c>
      <c r="AN15" s="17">
        <f t="shared" si="37"/>
        <v>1</v>
      </c>
      <c r="AO15" s="17">
        <f t="shared" si="37"/>
        <v>1</v>
      </c>
      <c r="AP15" s="17">
        <f t="shared" si="37"/>
        <v>1</v>
      </c>
      <c r="AQ15" s="17">
        <f t="shared" si="37"/>
        <v>1</v>
      </c>
      <c r="AR15" s="17">
        <f t="shared" si="37"/>
        <v>1</v>
      </c>
      <c r="AS15" s="17">
        <f t="shared" si="37"/>
        <v>1</v>
      </c>
      <c r="AT15" s="17">
        <f t="shared" si="38"/>
        <v>1</v>
      </c>
      <c r="AU15" s="17">
        <f t="shared" si="38"/>
        <v>1</v>
      </c>
      <c r="AV15" s="17">
        <f t="shared" si="38"/>
        <v>0</v>
      </c>
      <c r="AW15" s="17">
        <f t="shared" si="38"/>
        <v>0</v>
      </c>
      <c r="AX15" s="17">
        <f t="shared" si="38"/>
        <v>0</v>
      </c>
      <c r="AY15" s="17">
        <f t="shared" si="38"/>
        <v>0</v>
      </c>
      <c r="AZ15" s="17">
        <f t="shared" si="38"/>
        <v>0</v>
      </c>
      <c r="BA15" s="17">
        <f t="shared" si="38"/>
        <v>0</v>
      </c>
      <c r="BB15" s="17">
        <f t="shared" si="38"/>
        <v>0</v>
      </c>
      <c r="BC15" s="17">
        <f t="shared" si="38"/>
        <v>0</v>
      </c>
      <c r="BD15" s="17">
        <f t="shared" si="39"/>
        <v>0</v>
      </c>
      <c r="BE15" s="17">
        <f t="shared" si="39"/>
        <v>0</v>
      </c>
      <c r="BF15" s="17">
        <f t="shared" si="39"/>
        <v>0</v>
      </c>
      <c r="BG15" s="17">
        <f t="shared" si="39"/>
        <v>0</v>
      </c>
      <c r="BH15" s="17">
        <f t="shared" si="39"/>
        <v>0</v>
      </c>
      <c r="BI15" s="17">
        <f t="shared" si="39"/>
        <v>0</v>
      </c>
      <c r="BJ15" s="17">
        <f t="shared" si="39"/>
        <v>0</v>
      </c>
      <c r="BK15" s="17">
        <f t="shared" si="39"/>
        <v>0</v>
      </c>
      <c r="BL15" s="17">
        <f t="shared" si="39"/>
        <v>0</v>
      </c>
      <c r="BM15" s="17">
        <f t="shared" si="39"/>
        <v>0</v>
      </c>
      <c r="BN15" s="17">
        <f t="shared" si="40"/>
        <v>0</v>
      </c>
      <c r="BO15" s="17">
        <f t="shared" si="40"/>
        <v>0</v>
      </c>
      <c r="BP15" s="17">
        <f t="shared" si="40"/>
        <v>0</v>
      </c>
      <c r="BQ15" s="17">
        <f t="shared" si="40"/>
        <v>0</v>
      </c>
      <c r="BR15" s="17">
        <f t="shared" si="40"/>
        <v>0</v>
      </c>
      <c r="BS15" s="17">
        <f t="shared" si="40"/>
        <v>0</v>
      </c>
      <c r="BT15" s="17">
        <f t="shared" si="40"/>
        <v>0</v>
      </c>
      <c r="BU15" s="17">
        <f t="shared" si="40"/>
        <v>0</v>
      </c>
      <c r="BV15" s="17">
        <f t="shared" si="40"/>
        <v>0</v>
      </c>
      <c r="BW15" s="17">
        <f t="shared" si="40"/>
        <v>0</v>
      </c>
      <c r="BX15" s="17">
        <f t="shared" si="40"/>
        <v>0</v>
      </c>
    </row>
    <row r="16" spans="1:76" x14ac:dyDescent="0.25">
      <c r="A16" s="4">
        <v>2012</v>
      </c>
      <c r="B16" s="1">
        <f t="shared" si="0"/>
        <v>41061</v>
      </c>
      <c r="C16" s="1">
        <f t="shared" si="15"/>
        <v>41064</v>
      </c>
      <c r="D16" s="1">
        <f t="shared" si="9"/>
        <v>41090</v>
      </c>
      <c r="E16" s="19">
        <f t="shared" si="16"/>
        <v>26</v>
      </c>
      <c r="F16" t="str">
        <f t="shared" si="11"/>
        <v>EC2012</v>
      </c>
      <c r="G16" t="s">
        <v>24</v>
      </c>
      <c r="H16" t="s">
        <v>22</v>
      </c>
      <c r="I16" s="13">
        <v>41068</v>
      </c>
      <c r="J16" s="13">
        <v>41091</v>
      </c>
      <c r="K16" s="19">
        <f t="shared" si="17"/>
        <v>23</v>
      </c>
      <c r="M16" s="1">
        <f t="shared" si="33"/>
        <v>41064</v>
      </c>
      <c r="N16" s="1">
        <f t="shared" si="34"/>
        <v>41091</v>
      </c>
      <c r="P16" s="17">
        <f t="shared" si="35"/>
        <v>0</v>
      </c>
      <c r="Q16" s="17">
        <f t="shared" si="35"/>
        <v>0</v>
      </c>
      <c r="R16" s="17">
        <f t="shared" si="35"/>
        <v>0</v>
      </c>
      <c r="S16" s="17">
        <f t="shared" si="35"/>
        <v>1</v>
      </c>
      <c r="T16" s="17">
        <f t="shared" si="35"/>
        <v>1</v>
      </c>
      <c r="U16" s="17">
        <f t="shared" si="35"/>
        <v>1</v>
      </c>
      <c r="V16" s="17">
        <f t="shared" si="26"/>
        <v>1</v>
      </c>
      <c r="W16" s="17">
        <f t="shared" si="35"/>
        <v>2</v>
      </c>
      <c r="X16" s="17">
        <f t="shared" si="35"/>
        <v>2</v>
      </c>
      <c r="Y16" s="17">
        <f t="shared" si="35"/>
        <v>2</v>
      </c>
      <c r="Z16" s="17">
        <f t="shared" si="36"/>
        <v>2</v>
      </c>
      <c r="AA16" s="17">
        <f t="shared" si="36"/>
        <v>2</v>
      </c>
      <c r="AB16" s="17">
        <f t="shared" si="36"/>
        <v>2</v>
      </c>
      <c r="AC16" s="17">
        <f t="shared" si="36"/>
        <v>2</v>
      </c>
      <c r="AD16" s="17">
        <f t="shared" si="36"/>
        <v>2</v>
      </c>
      <c r="AE16" s="17">
        <f t="shared" si="36"/>
        <v>2</v>
      </c>
      <c r="AF16" s="17">
        <f t="shared" si="36"/>
        <v>2</v>
      </c>
      <c r="AG16" s="17">
        <f t="shared" si="36"/>
        <v>2</v>
      </c>
      <c r="AH16" s="17">
        <f t="shared" si="36"/>
        <v>2</v>
      </c>
      <c r="AI16" s="17">
        <f t="shared" si="36"/>
        <v>2</v>
      </c>
      <c r="AJ16" s="17">
        <f t="shared" si="37"/>
        <v>2</v>
      </c>
      <c r="AK16" s="17">
        <f t="shared" si="37"/>
        <v>2</v>
      </c>
      <c r="AL16" s="17">
        <f t="shared" si="37"/>
        <v>2</v>
      </c>
      <c r="AM16" s="17">
        <f t="shared" si="37"/>
        <v>2</v>
      </c>
      <c r="AN16" s="17">
        <f t="shared" si="37"/>
        <v>2</v>
      </c>
      <c r="AO16" s="17">
        <f t="shared" si="37"/>
        <v>2</v>
      </c>
      <c r="AP16" s="17">
        <f t="shared" si="37"/>
        <v>2</v>
      </c>
      <c r="AQ16" s="17">
        <f t="shared" si="37"/>
        <v>2</v>
      </c>
      <c r="AR16" s="17">
        <f t="shared" si="37"/>
        <v>2</v>
      </c>
      <c r="AS16" s="17">
        <f t="shared" si="37"/>
        <v>2</v>
      </c>
      <c r="AT16" s="17">
        <f t="shared" si="38"/>
        <v>3</v>
      </c>
      <c r="AU16" s="17">
        <f t="shared" si="38"/>
        <v>0</v>
      </c>
      <c r="AV16" s="17">
        <f t="shared" si="38"/>
        <v>0</v>
      </c>
      <c r="AW16" s="17">
        <f t="shared" si="38"/>
        <v>0</v>
      </c>
      <c r="AX16" s="17">
        <f t="shared" si="38"/>
        <v>0</v>
      </c>
      <c r="AY16" s="17">
        <f t="shared" si="38"/>
        <v>0</v>
      </c>
      <c r="AZ16" s="17">
        <f t="shared" si="38"/>
        <v>0</v>
      </c>
      <c r="BA16" s="17">
        <f t="shared" si="38"/>
        <v>0</v>
      </c>
      <c r="BB16" s="17">
        <f t="shared" si="38"/>
        <v>0</v>
      </c>
      <c r="BC16" s="17">
        <f t="shared" si="38"/>
        <v>0</v>
      </c>
      <c r="BD16" s="17">
        <f t="shared" si="39"/>
        <v>0</v>
      </c>
      <c r="BE16" s="17">
        <f t="shared" si="39"/>
        <v>0</v>
      </c>
      <c r="BF16" s="17">
        <f t="shared" si="39"/>
        <v>0</v>
      </c>
      <c r="BG16" s="17">
        <f t="shared" si="39"/>
        <v>0</v>
      </c>
      <c r="BH16" s="17">
        <f t="shared" si="39"/>
        <v>0</v>
      </c>
      <c r="BI16" s="17">
        <f t="shared" si="39"/>
        <v>0</v>
      </c>
      <c r="BJ16" s="17">
        <f t="shared" si="39"/>
        <v>0</v>
      </c>
      <c r="BK16" s="17">
        <f t="shared" si="39"/>
        <v>0</v>
      </c>
      <c r="BL16" s="17">
        <f t="shared" si="39"/>
        <v>0</v>
      </c>
      <c r="BM16" s="17">
        <f t="shared" si="39"/>
        <v>0</v>
      </c>
      <c r="BN16" s="17">
        <f t="shared" si="40"/>
        <v>0</v>
      </c>
      <c r="BO16" s="17">
        <f t="shared" si="40"/>
        <v>0</v>
      </c>
      <c r="BP16" s="17">
        <f t="shared" si="40"/>
        <v>0</v>
      </c>
      <c r="BQ16" s="17">
        <f t="shared" si="40"/>
        <v>0</v>
      </c>
      <c r="BR16" s="17">
        <f t="shared" si="40"/>
        <v>0</v>
      </c>
      <c r="BS16" s="17">
        <f t="shared" si="40"/>
        <v>0</v>
      </c>
      <c r="BT16" s="17">
        <f t="shared" si="40"/>
        <v>0</v>
      </c>
      <c r="BU16" s="17">
        <f t="shared" si="40"/>
        <v>0</v>
      </c>
      <c r="BV16" s="17">
        <f t="shared" si="40"/>
        <v>0</v>
      </c>
      <c r="BW16" s="17">
        <f t="shared" si="40"/>
        <v>0</v>
      </c>
      <c r="BX16" s="17">
        <f t="shared" si="40"/>
        <v>0</v>
      </c>
    </row>
    <row r="17" spans="1:76" x14ac:dyDescent="0.25">
      <c r="A17" s="4">
        <v>2013</v>
      </c>
      <c r="B17" s="1">
        <f t="shared" si="0"/>
        <v>41426</v>
      </c>
      <c r="C17" s="1">
        <f t="shared" si="15"/>
        <v>41428</v>
      </c>
      <c r="D17" s="1">
        <f t="shared" si="9"/>
        <v>41454</v>
      </c>
      <c r="E17" s="19">
        <f t="shared" si="16"/>
        <v>26</v>
      </c>
      <c r="F17" t="str">
        <f t="shared" si="11"/>
        <v>/</v>
      </c>
      <c r="I17" s="13" t="s">
        <v>1</v>
      </c>
      <c r="J17" s="13" t="s">
        <v>1</v>
      </c>
      <c r="K17" s="19">
        <f t="shared" si="17"/>
        <v>0</v>
      </c>
      <c r="M17" s="1">
        <f t="shared" si="33"/>
        <v>41428</v>
      </c>
      <c r="N17" s="1">
        <f t="shared" si="34"/>
        <v>41454</v>
      </c>
      <c r="P17" s="17">
        <f t="shared" si="35"/>
        <v>0</v>
      </c>
      <c r="Q17" s="17">
        <f t="shared" si="35"/>
        <v>0</v>
      </c>
      <c r="R17" s="17">
        <f t="shared" si="35"/>
        <v>1</v>
      </c>
      <c r="S17" s="17">
        <f t="shared" si="35"/>
        <v>1</v>
      </c>
      <c r="T17" s="17">
        <f t="shared" si="35"/>
        <v>1</v>
      </c>
      <c r="U17" s="17">
        <f t="shared" si="35"/>
        <v>1</v>
      </c>
      <c r="V17" s="17">
        <f t="shared" si="26"/>
        <v>1</v>
      </c>
      <c r="W17" s="17">
        <f t="shared" si="35"/>
        <v>1</v>
      </c>
      <c r="X17" s="17">
        <f t="shared" si="35"/>
        <v>1</v>
      </c>
      <c r="Y17" s="17">
        <f t="shared" si="35"/>
        <v>1</v>
      </c>
      <c r="Z17" s="17">
        <f t="shared" si="36"/>
        <v>1</v>
      </c>
      <c r="AA17" s="17">
        <f t="shared" si="36"/>
        <v>1</v>
      </c>
      <c r="AB17" s="17">
        <f t="shared" si="36"/>
        <v>1</v>
      </c>
      <c r="AC17" s="17">
        <f t="shared" si="36"/>
        <v>1</v>
      </c>
      <c r="AD17" s="17">
        <f t="shared" si="36"/>
        <v>1</v>
      </c>
      <c r="AE17" s="17">
        <f t="shared" si="36"/>
        <v>1</v>
      </c>
      <c r="AF17" s="17">
        <f t="shared" si="36"/>
        <v>1</v>
      </c>
      <c r="AG17" s="17">
        <f t="shared" si="36"/>
        <v>1</v>
      </c>
      <c r="AH17" s="17">
        <f t="shared" si="36"/>
        <v>1</v>
      </c>
      <c r="AI17" s="17">
        <f t="shared" si="36"/>
        <v>1</v>
      </c>
      <c r="AJ17" s="17">
        <f t="shared" si="37"/>
        <v>1</v>
      </c>
      <c r="AK17" s="17">
        <f t="shared" si="37"/>
        <v>1</v>
      </c>
      <c r="AL17" s="17">
        <f t="shared" si="37"/>
        <v>1</v>
      </c>
      <c r="AM17" s="17">
        <f t="shared" si="37"/>
        <v>1</v>
      </c>
      <c r="AN17" s="17">
        <f t="shared" si="37"/>
        <v>1</v>
      </c>
      <c r="AO17" s="17">
        <f t="shared" si="37"/>
        <v>1</v>
      </c>
      <c r="AP17" s="17">
        <f t="shared" si="37"/>
        <v>1</v>
      </c>
      <c r="AQ17" s="17">
        <f t="shared" si="37"/>
        <v>1</v>
      </c>
      <c r="AR17" s="17">
        <f t="shared" si="37"/>
        <v>1</v>
      </c>
      <c r="AS17" s="17">
        <f t="shared" si="37"/>
        <v>0</v>
      </c>
      <c r="AT17" s="17">
        <f t="shared" si="38"/>
        <v>0</v>
      </c>
      <c r="AU17" s="17">
        <f t="shared" si="38"/>
        <v>0</v>
      </c>
      <c r="AV17" s="17">
        <f t="shared" si="38"/>
        <v>0</v>
      </c>
      <c r="AW17" s="17">
        <f t="shared" si="38"/>
        <v>0</v>
      </c>
      <c r="AX17" s="17">
        <f t="shared" si="38"/>
        <v>0</v>
      </c>
      <c r="AY17" s="17">
        <f t="shared" si="38"/>
        <v>0</v>
      </c>
      <c r="AZ17" s="17">
        <f t="shared" si="38"/>
        <v>0</v>
      </c>
      <c r="BA17" s="17">
        <f t="shared" si="38"/>
        <v>0</v>
      </c>
      <c r="BB17" s="17">
        <f t="shared" si="38"/>
        <v>0</v>
      </c>
      <c r="BC17" s="17">
        <f t="shared" si="38"/>
        <v>0</v>
      </c>
      <c r="BD17" s="17">
        <f t="shared" si="39"/>
        <v>0</v>
      </c>
      <c r="BE17" s="17">
        <f t="shared" si="39"/>
        <v>0</v>
      </c>
      <c r="BF17" s="17">
        <f t="shared" si="39"/>
        <v>0</v>
      </c>
      <c r="BG17" s="17">
        <f t="shared" si="39"/>
        <v>0</v>
      </c>
      <c r="BH17" s="17">
        <f t="shared" si="39"/>
        <v>0</v>
      </c>
      <c r="BI17" s="17">
        <f t="shared" si="39"/>
        <v>0</v>
      </c>
      <c r="BJ17" s="17">
        <f t="shared" si="39"/>
        <v>0</v>
      </c>
      <c r="BK17" s="17">
        <f t="shared" si="39"/>
        <v>0</v>
      </c>
      <c r="BL17" s="17">
        <f t="shared" si="39"/>
        <v>0</v>
      </c>
      <c r="BM17" s="17">
        <f t="shared" si="39"/>
        <v>0</v>
      </c>
      <c r="BN17" s="17">
        <f t="shared" si="40"/>
        <v>0</v>
      </c>
      <c r="BO17" s="17">
        <f t="shared" si="40"/>
        <v>0</v>
      </c>
      <c r="BP17" s="17">
        <f t="shared" si="40"/>
        <v>0</v>
      </c>
      <c r="BQ17" s="17">
        <f t="shared" si="40"/>
        <v>0</v>
      </c>
      <c r="BR17" s="17">
        <f t="shared" si="40"/>
        <v>0</v>
      </c>
      <c r="BS17" s="17">
        <f t="shared" si="40"/>
        <v>0</v>
      </c>
      <c r="BT17" s="17">
        <f t="shared" si="40"/>
        <v>0</v>
      </c>
      <c r="BU17" s="17">
        <f t="shared" si="40"/>
        <v>0</v>
      </c>
      <c r="BV17" s="17">
        <f t="shared" si="40"/>
        <v>0</v>
      </c>
      <c r="BW17" s="17">
        <f t="shared" si="40"/>
        <v>0</v>
      </c>
      <c r="BX17" s="17">
        <f t="shared" si="40"/>
        <v>0</v>
      </c>
    </row>
    <row r="18" spans="1:76" x14ac:dyDescent="0.25">
      <c r="A18" s="4">
        <v>2014</v>
      </c>
      <c r="B18" s="1">
        <f t="shared" si="0"/>
        <v>41791</v>
      </c>
      <c r="C18" s="1">
        <f t="shared" si="15"/>
        <v>41792</v>
      </c>
      <c r="D18" s="1">
        <f t="shared" si="9"/>
        <v>41818</v>
      </c>
      <c r="E18" s="19">
        <f t="shared" si="16"/>
        <v>26</v>
      </c>
      <c r="F18" t="str">
        <f t="shared" si="11"/>
        <v>WC2014</v>
      </c>
      <c r="G18" t="s">
        <v>17</v>
      </c>
      <c r="H18" s="1" t="s">
        <v>1</v>
      </c>
      <c r="I18" s="13">
        <v>41802</v>
      </c>
      <c r="J18" s="13">
        <v>41833</v>
      </c>
      <c r="K18" s="19">
        <f t="shared" si="17"/>
        <v>31</v>
      </c>
      <c r="M18" s="1">
        <f t="shared" si="33"/>
        <v>41792</v>
      </c>
      <c r="N18" s="1">
        <f t="shared" si="34"/>
        <v>41833</v>
      </c>
      <c r="P18" s="17">
        <f t="shared" si="35"/>
        <v>0</v>
      </c>
      <c r="Q18" s="17">
        <f t="shared" si="35"/>
        <v>1</v>
      </c>
      <c r="R18" s="17">
        <f t="shared" si="35"/>
        <v>1</v>
      </c>
      <c r="S18" s="17">
        <f t="shared" si="35"/>
        <v>1</v>
      </c>
      <c r="T18" s="17">
        <f t="shared" si="35"/>
        <v>1</v>
      </c>
      <c r="U18" s="17">
        <f t="shared" si="35"/>
        <v>1</v>
      </c>
      <c r="V18" s="17">
        <f t="shared" si="26"/>
        <v>1</v>
      </c>
      <c r="W18" s="17">
        <f t="shared" si="35"/>
        <v>1</v>
      </c>
      <c r="X18" s="17">
        <f t="shared" si="35"/>
        <v>1</v>
      </c>
      <c r="Y18" s="17">
        <f t="shared" si="35"/>
        <v>1</v>
      </c>
      <c r="Z18" s="17">
        <f t="shared" si="36"/>
        <v>1</v>
      </c>
      <c r="AA18" s="17">
        <f t="shared" si="36"/>
        <v>2</v>
      </c>
      <c r="AB18" s="17">
        <f t="shared" si="36"/>
        <v>2</v>
      </c>
      <c r="AC18" s="17">
        <f t="shared" si="36"/>
        <v>2</v>
      </c>
      <c r="AD18" s="17">
        <f t="shared" si="36"/>
        <v>2</v>
      </c>
      <c r="AE18" s="17">
        <f t="shared" si="36"/>
        <v>2</v>
      </c>
      <c r="AF18" s="17">
        <f t="shared" si="36"/>
        <v>2</v>
      </c>
      <c r="AG18" s="17">
        <f t="shared" si="36"/>
        <v>2</v>
      </c>
      <c r="AH18" s="17">
        <f t="shared" si="36"/>
        <v>2</v>
      </c>
      <c r="AI18" s="17">
        <f t="shared" si="36"/>
        <v>2</v>
      </c>
      <c r="AJ18" s="17">
        <f t="shared" si="37"/>
        <v>2</v>
      </c>
      <c r="AK18" s="17">
        <f t="shared" si="37"/>
        <v>2</v>
      </c>
      <c r="AL18" s="17">
        <f t="shared" si="37"/>
        <v>2</v>
      </c>
      <c r="AM18" s="17">
        <f t="shared" si="37"/>
        <v>2</v>
      </c>
      <c r="AN18" s="17">
        <f t="shared" si="37"/>
        <v>2</v>
      </c>
      <c r="AO18" s="17">
        <f t="shared" si="37"/>
        <v>2</v>
      </c>
      <c r="AP18" s="17">
        <f t="shared" si="37"/>
        <v>2</v>
      </c>
      <c r="AQ18" s="17">
        <f t="shared" si="37"/>
        <v>2</v>
      </c>
      <c r="AR18" s="17">
        <f t="shared" si="37"/>
        <v>3</v>
      </c>
      <c r="AS18" s="17">
        <f t="shared" si="37"/>
        <v>3</v>
      </c>
      <c r="AT18" s="17">
        <f t="shared" si="38"/>
        <v>3</v>
      </c>
      <c r="AU18" s="17">
        <f t="shared" si="38"/>
        <v>3</v>
      </c>
      <c r="AV18" s="17">
        <f t="shared" si="38"/>
        <v>3</v>
      </c>
      <c r="AW18" s="17">
        <f t="shared" si="38"/>
        <v>3</v>
      </c>
      <c r="AX18" s="17">
        <f t="shared" si="38"/>
        <v>3</v>
      </c>
      <c r="AY18" s="17">
        <f t="shared" si="38"/>
        <v>3</v>
      </c>
      <c r="AZ18" s="17">
        <f t="shared" si="38"/>
        <v>3</v>
      </c>
      <c r="BA18" s="17">
        <f t="shared" si="38"/>
        <v>3</v>
      </c>
      <c r="BB18" s="17">
        <f t="shared" si="38"/>
        <v>3</v>
      </c>
      <c r="BC18" s="17">
        <f t="shared" si="38"/>
        <v>3</v>
      </c>
      <c r="BD18" s="17">
        <f t="shared" si="39"/>
        <v>3</v>
      </c>
      <c r="BE18" s="17">
        <f t="shared" si="39"/>
        <v>3</v>
      </c>
      <c r="BF18" s="17">
        <f t="shared" si="39"/>
        <v>3</v>
      </c>
      <c r="BG18" s="17">
        <f t="shared" si="39"/>
        <v>0</v>
      </c>
      <c r="BH18" s="17">
        <f t="shared" si="39"/>
        <v>0</v>
      </c>
      <c r="BI18" s="17">
        <f t="shared" si="39"/>
        <v>0</v>
      </c>
      <c r="BJ18" s="17">
        <f t="shared" si="39"/>
        <v>0</v>
      </c>
      <c r="BK18" s="17">
        <f t="shared" si="39"/>
        <v>0</v>
      </c>
      <c r="BL18" s="17">
        <f t="shared" si="39"/>
        <v>0</v>
      </c>
      <c r="BM18" s="17">
        <f t="shared" si="39"/>
        <v>0</v>
      </c>
      <c r="BN18" s="17">
        <f t="shared" si="40"/>
        <v>0</v>
      </c>
      <c r="BO18" s="17">
        <f t="shared" si="40"/>
        <v>0</v>
      </c>
      <c r="BP18" s="17">
        <f t="shared" si="40"/>
        <v>0</v>
      </c>
      <c r="BQ18" s="17">
        <f t="shared" si="40"/>
        <v>0</v>
      </c>
      <c r="BR18" s="17">
        <f t="shared" si="40"/>
        <v>0</v>
      </c>
      <c r="BS18" s="17">
        <f t="shared" si="40"/>
        <v>0</v>
      </c>
      <c r="BT18" s="17">
        <f t="shared" si="40"/>
        <v>0</v>
      </c>
      <c r="BU18" s="17">
        <f t="shared" si="40"/>
        <v>0</v>
      </c>
      <c r="BV18" s="17">
        <f t="shared" si="40"/>
        <v>0</v>
      </c>
      <c r="BW18" s="17">
        <f t="shared" si="40"/>
        <v>0</v>
      </c>
      <c r="BX18" s="17">
        <f t="shared" si="40"/>
        <v>0</v>
      </c>
    </row>
    <row r="19" spans="1:76" x14ac:dyDescent="0.25">
      <c r="A19" s="4">
        <v>2015</v>
      </c>
      <c r="B19" s="1">
        <f t="shared" si="0"/>
        <v>42156</v>
      </c>
      <c r="C19" s="1">
        <f t="shared" si="15"/>
        <v>42156</v>
      </c>
      <c r="D19" s="1">
        <f t="shared" si="9"/>
        <v>42182</v>
      </c>
      <c r="E19" s="19">
        <f t="shared" si="16"/>
        <v>26</v>
      </c>
      <c r="F19" t="str">
        <f t="shared" si="11"/>
        <v>/</v>
      </c>
      <c r="H19" s="1"/>
      <c r="I19" s="13" t="s">
        <v>1</v>
      </c>
      <c r="J19" s="13" t="s">
        <v>1</v>
      </c>
      <c r="K19" s="19">
        <f t="shared" si="17"/>
        <v>0</v>
      </c>
      <c r="M19" s="1">
        <f t="shared" si="33"/>
        <v>42156</v>
      </c>
      <c r="N19" s="1">
        <f t="shared" si="34"/>
        <v>42182</v>
      </c>
      <c r="P19" s="17">
        <f t="shared" si="35"/>
        <v>1</v>
      </c>
      <c r="Q19" s="17">
        <f t="shared" si="35"/>
        <v>1</v>
      </c>
      <c r="R19" s="17">
        <f t="shared" si="35"/>
        <v>1</v>
      </c>
      <c r="S19" s="17">
        <f t="shared" si="35"/>
        <v>1</v>
      </c>
      <c r="T19" s="17">
        <f t="shared" si="35"/>
        <v>1</v>
      </c>
      <c r="U19" s="17">
        <f t="shared" si="35"/>
        <v>1</v>
      </c>
      <c r="V19" s="17">
        <f t="shared" si="26"/>
        <v>1</v>
      </c>
      <c r="W19" s="17">
        <f t="shared" si="35"/>
        <v>1</v>
      </c>
      <c r="X19" s="17">
        <f t="shared" si="35"/>
        <v>1</v>
      </c>
      <c r="Y19" s="17">
        <f t="shared" si="35"/>
        <v>1</v>
      </c>
      <c r="Z19" s="17">
        <f t="shared" si="36"/>
        <v>1</v>
      </c>
      <c r="AA19" s="17">
        <f t="shared" si="36"/>
        <v>1</v>
      </c>
      <c r="AB19" s="17">
        <f t="shared" si="36"/>
        <v>1</v>
      </c>
      <c r="AC19" s="17">
        <f t="shared" si="36"/>
        <v>1</v>
      </c>
      <c r="AD19" s="17">
        <f t="shared" si="36"/>
        <v>1</v>
      </c>
      <c r="AE19" s="17">
        <f t="shared" si="36"/>
        <v>1</v>
      </c>
      <c r="AF19" s="17">
        <f t="shared" si="36"/>
        <v>1</v>
      </c>
      <c r="AG19" s="17">
        <f t="shared" si="36"/>
        <v>1</v>
      </c>
      <c r="AH19" s="17">
        <f t="shared" si="36"/>
        <v>1</v>
      </c>
      <c r="AI19" s="17">
        <f t="shared" si="36"/>
        <v>1</v>
      </c>
      <c r="AJ19" s="17">
        <f t="shared" si="37"/>
        <v>1</v>
      </c>
      <c r="AK19" s="17">
        <f t="shared" si="37"/>
        <v>1</v>
      </c>
      <c r="AL19" s="17">
        <f t="shared" si="37"/>
        <v>1</v>
      </c>
      <c r="AM19" s="17">
        <f t="shared" si="37"/>
        <v>1</v>
      </c>
      <c r="AN19" s="17">
        <f t="shared" si="37"/>
        <v>1</v>
      </c>
      <c r="AO19" s="17">
        <f t="shared" si="37"/>
        <v>1</v>
      </c>
      <c r="AP19" s="17">
        <f t="shared" si="37"/>
        <v>1</v>
      </c>
      <c r="AQ19" s="17">
        <f t="shared" si="37"/>
        <v>0</v>
      </c>
      <c r="AR19" s="17">
        <f t="shared" si="37"/>
        <v>0</v>
      </c>
      <c r="AS19" s="17">
        <f t="shared" si="37"/>
        <v>0</v>
      </c>
      <c r="AT19" s="17">
        <f t="shared" si="38"/>
        <v>0</v>
      </c>
      <c r="AU19" s="17">
        <f t="shared" si="38"/>
        <v>0</v>
      </c>
      <c r="AV19" s="17">
        <f t="shared" si="38"/>
        <v>0</v>
      </c>
      <c r="AW19" s="17">
        <f t="shared" si="38"/>
        <v>0</v>
      </c>
      <c r="AX19" s="17">
        <f t="shared" si="38"/>
        <v>0</v>
      </c>
      <c r="AY19" s="17">
        <f t="shared" si="38"/>
        <v>0</v>
      </c>
      <c r="AZ19" s="17">
        <f t="shared" si="38"/>
        <v>0</v>
      </c>
      <c r="BA19" s="17">
        <f t="shared" si="38"/>
        <v>0</v>
      </c>
      <c r="BB19" s="17">
        <f t="shared" si="38"/>
        <v>0</v>
      </c>
      <c r="BC19" s="17">
        <f t="shared" si="38"/>
        <v>0</v>
      </c>
      <c r="BD19" s="17">
        <f t="shared" si="39"/>
        <v>0</v>
      </c>
      <c r="BE19" s="17">
        <f t="shared" si="39"/>
        <v>0</v>
      </c>
      <c r="BF19" s="17">
        <f t="shared" si="39"/>
        <v>0</v>
      </c>
      <c r="BG19" s="17">
        <f t="shared" si="39"/>
        <v>0</v>
      </c>
      <c r="BH19" s="17">
        <f t="shared" si="39"/>
        <v>0</v>
      </c>
      <c r="BI19" s="17">
        <f t="shared" si="39"/>
        <v>0</v>
      </c>
      <c r="BJ19" s="17">
        <f t="shared" si="39"/>
        <v>0</v>
      </c>
      <c r="BK19" s="17">
        <f t="shared" si="39"/>
        <v>0</v>
      </c>
      <c r="BL19" s="17">
        <f t="shared" si="39"/>
        <v>0</v>
      </c>
      <c r="BM19" s="17">
        <f t="shared" si="39"/>
        <v>0</v>
      </c>
      <c r="BN19" s="17">
        <f t="shared" si="40"/>
        <v>0</v>
      </c>
      <c r="BO19" s="17">
        <f t="shared" si="40"/>
        <v>0</v>
      </c>
      <c r="BP19" s="17">
        <f t="shared" si="40"/>
        <v>0</v>
      </c>
      <c r="BQ19" s="17">
        <f t="shared" si="40"/>
        <v>0</v>
      </c>
      <c r="BR19" s="17">
        <f t="shared" si="40"/>
        <v>0</v>
      </c>
      <c r="BS19" s="17">
        <f t="shared" si="40"/>
        <v>0</v>
      </c>
      <c r="BT19" s="17">
        <f t="shared" si="40"/>
        <v>0</v>
      </c>
      <c r="BU19" s="17">
        <f t="shared" si="40"/>
        <v>0</v>
      </c>
      <c r="BV19" s="17">
        <f t="shared" si="40"/>
        <v>0</v>
      </c>
      <c r="BW19" s="17">
        <f t="shared" si="40"/>
        <v>0</v>
      </c>
      <c r="BX19" s="17">
        <f t="shared" si="40"/>
        <v>0</v>
      </c>
    </row>
    <row r="20" spans="1:76" x14ac:dyDescent="0.25">
      <c r="A20" s="4">
        <v>2016</v>
      </c>
      <c r="B20" s="1">
        <f t="shared" si="0"/>
        <v>42522</v>
      </c>
      <c r="C20" s="1">
        <f t="shared" si="15"/>
        <v>42527</v>
      </c>
      <c r="D20" s="1">
        <f t="shared" si="9"/>
        <v>42553</v>
      </c>
      <c r="E20" s="19">
        <f t="shared" si="16"/>
        <v>26</v>
      </c>
      <c r="F20" t="str">
        <f t="shared" si="11"/>
        <v>EC2016</v>
      </c>
      <c r="G20" t="s">
        <v>15</v>
      </c>
      <c r="H20" s="1" t="s">
        <v>1</v>
      </c>
      <c r="I20" s="13" t="s">
        <v>1</v>
      </c>
      <c r="J20" s="13" t="s">
        <v>1</v>
      </c>
      <c r="K20" s="19">
        <f t="shared" si="17"/>
        <v>0</v>
      </c>
      <c r="M20" s="1">
        <f t="shared" si="33"/>
        <v>42527</v>
      </c>
      <c r="N20" s="1">
        <f t="shared" si="34"/>
        <v>42553</v>
      </c>
      <c r="P20" s="17">
        <f t="shared" si="35"/>
        <v>0</v>
      </c>
      <c r="Q20" s="17">
        <f t="shared" si="35"/>
        <v>0</v>
      </c>
      <c r="R20" s="17">
        <f t="shared" si="35"/>
        <v>0</v>
      </c>
      <c r="S20" s="17">
        <f t="shared" si="35"/>
        <v>0</v>
      </c>
      <c r="T20" s="17">
        <f t="shared" si="35"/>
        <v>0</v>
      </c>
      <c r="U20" s="17">
        <f t="shared" si="35"/>
        <v>1</v>
      </c>
      <c r="V20" s="17">
        <f t="shared" si="26"/>
        <v>1</v>
      </c>
      <c r="W20" s="17">
        <f t="shared" si="35"/>
        <v>1</v>
      </c>
      <c r="X20" s="17">
        <f t="shared" si="35"/>
        <v>1</v>
      </c>
      <c r="Y20" s="17">
        <f t="shared" si="35"/>
        <v>1</v>
      </c>
      <c r="Z20" s="17">
        <f t="shared" si="36"/>
        <v>1</v>
      </c>
      <c r="AA20" s="17">
        <f t="shared" si="36"/>
        <v>1</v>
      </c>
      <c r="AB20" s="17">
        <f t="shared" si="36"/>
        <v>1</v>
      </c>
      <c r="AC20" s="17">
        <f t="shared" si="36"/>
        <v>1</v>
      </c>
      <c r="AD20" s="17">
        <f t="shared" si="36"/>
        <v>1</v>
      </c>
      <c r="AE20" s="17">
        <f t="shared" si="36"/>
        <v>1</v>
      </c>
      <c r="AF20" s="17">
        <f t="shared" si="36"/>
        <v>1</v>
      </c>
      <c r="AG20" s="17">
        <f t="shared" si="36"/>
        <v>1</v>
      </c>
      <c r="AH20" s="17">
        <f t="shared" si="36"/>
        <v>1</v>
      </c>
      <c r="AI20" s="17">
        <f t="shared" si="36"/>
        <v>1</v>
      </c>
      <c r="AJ20" s="17">
        <f t="shared" si="37"/>
        <v>1</v>
      </c>
      <c r="AK20" s="17">
        <f t="shared" si="37"/>
        <v>1</v>
      </c>
      <c r="AL20" s="17">
        <f t="shared" si="37"/>
        <v>1</v>
      </c>
      <c r="AM20" s="17">
        <f t="shared" si="37"/>
        <v>1</v>
      </c>
      <c r="AN20" s="17">
        <f t="shared" si="37"/>
        <v>1</v>
      </c>
      <c r="AO20" s="17">
        <f t="shared" si="37"/>
        <v>1</v>
      </c>
      <c r="AP20" s="17">
        <f t="shared" si="37"/>
        <v>1</v>
      </c>
      <c r="AQ20" s="17">
        <f t="shared" si="37"/>
        <v>1</v>
      </c>
      <c r="AR20" s="17">
        <f t="shared" si="37"/>
        <v>1</v>
      </c>
      <c r="AS20" s="17">
        <f t="shared" si="37"/>
        <v>1</v>
      </c>
      <c r="AT20" s="17">
        <f t="shared" si="38"/>
        <v>1</v>
      </c>
      <c r="AU20" s="17">
        <f t="shared" si="38"/>
        <v>1</v>
      </c>
      <c r="AV20" s="17">
        <f t="shared" si="38"/>
        <v>0</v>
      </c>
      <c r="AW20" s="17">
        <f t="shared" si="38"/>
        <v>0</v>
      </c>
      <c r="AX20" s="17">
        <f t="shared" si="38"/>
        <v>0</v>
      </c>
      <c r="AY20" s="17">
        <f t="shared" si="38"/>
        <v>0</v>
      </c>
      <c r="AZ20" s="17">
        <f t="shared" si="38"/>
        <v>0</v>
      </c>
      <c r="BA20" s="17">
        <f t="shared" si="38"/>
        <v>0</v>
      </c>
      <c r="BB20" s="17">
        <f t="shared" si="38"/>
        <v>0</v>
      </c>
      <c r="BC20" s="17">
        <f t="shared" si="38"/>
        <v>0</v>
      </c>
      <c r="BD20" s="17">
        <f t="shared" si="39"/>
        <v>0</v>
      </c>
      <c r="BE20" s="17">
        <f t="shared" si="39"/>
        <v>0</v>
      </c>
      <c r="BF20" s="17">
        <f t="shared" si="39"/>
        <v>0</v>
      </c>
      <c r="BG20" s="17">
        <f t="shared" si="39"/>
        <v>0</v>
      </c>
      <c r="BH20" s="17">
        <f t="shared" si="39"/>
        <v>0</v>
      </c>
      <c r="BI20" s="17">
        <f t="shared" si="39"/>
        <v>0</v>
      </c>
      <c r="BJ20" s="17">
        <f t="shared" si="39"/>
        <v>0</v>
      </c>
      <c r="BK20" s="17">
        <f t="shared" si="39"/>
        <v>0</v>
      </c>
      <c r="BL20" s="17">
        <f t="shared" si="39"/>
        <v>0</v>
      </c>
      <c r="BM20" s="17">
        <f t="shared" si="39"/>
        <v>0</v>
      </c>
      <c r="BN20" s="17">
        <f t="shared" si="40"/>
        <v>0</v>
      </c>
      <c r="BO20" s="17">
        <f t="shared" si="40"/>
        <v>0</v>
      </c>
      <c r="BP20" s="17">
        <f t="shared" si="40"/>
        <v>0</v>
      </c>
      <c r="BQ20" s="17">
        <f t="shared" si="40"/>
        <v>0</v>
      </c>
      <c r="BR20" s="17">
        <f t="shared" si="40"/>
        <v>0</v>
      </c>
      <c r="BS20" s="17">
        <f t="shared" si="40"/>
        <v>0</v>
      </c>
      <c r="BT20" s="17">
        <f t="shared" si="40"/>
        <v>0</v>
      </c>
      <c r="BU20" s="17">
        <f t="shared" si="40"/>
        <v>0</v>
      </c>
      <c r="BV20" s="17">
        <f t="shared" si="40"/>
        <v>0</v>
      </c>
      <c r="BW20" s="17">
        <f t="shared" si="40"/>
        <v>0</v>
      </c>
      <c r="BX20" s="17">
        <f t="shared" si="40"/>
        <v>0</v>
      </c>
    </row>
    <row r="21" spans="1:76" x14ac:dyDescent="0.25">
      <c r="A21" s="4">
        <v>2017</v>
      </c>
      <c r="B21" s="1">
        <f t="shared" si="0"/>
        <v>42887</v>
      </c>
      <c r="C21" s="1">
        <f t="shared" si="15"/>
        <v>42891</v>
      </c>
      <c r="D21" s="1">
        <f t="shared" si="9"/>
        <v>42917</v>
      </c>
      <c r="E21" s="19">
        <f t="shared" si="16"/>
        <v>26</v>
      </c>
      <c r="F21" t="str">
        <f t="shared" si="11"/>
        <v>/</v>
      </c>
      <c r="H21" s="1"/>
      <c r="I21" s="13" t="s">
        <v>1</v>
      </c>
      <c r="J21" s="13" t="s">
        <v>1</v>
      </c>
      <c r="K21" s="19">
        <f t="shared" si="17"/>
        <v>0</v>
      </c>
      <c r="M21" s="1">
        <f t="shared" si="33"/>
        <v>42891</v>
      </c>
      <c r="N21" s="1">
        <f t="shared" si="34"/>
        <v>42917</v>
      </c>
      <c r="P21" s="17">
        <f t="shared" si="35"/>
        <v>0</v>
      </c>
      <c r="Q21" s="17">
        <f t="shared" si="35"/>
        <v>0</v>
      </c>
      <c r="R21" s="17">
        <f t="shared" si="35"/>
        <v>0</v>
      </c>
      <c r="S21" s="17">
        <f t="shared" si="35"/>
        <v>0</v>
      </c>
      <c r="T21" s="17">
        <f t="shared" si="35"/>
        <v>1</v>
      </c>
      <c r="U21" s="17">
        <f t="shared" si="35"/>
        <v>1</v>
      </c>
      <c r="V21" s="17">
        <f t="shared" si="26"/>
        <v>1</v>
      </c>
      <c r="W21" s="17">
        <f t="shared" si="35"/>
        <v>1</v>
      </c>
      <c r="X21" s="17">
        <f t="shared" si="35"/>
        <v>1</v>
      </c>
      <c r="Y21" s="17">
        <f t="shared" si="35"/>
        <v>1</v>
      </c>
      <c r="Z21" s="17">
        <f t="shared" si="36"/>
        <v>1</v>
      </c>
      <c r="AA21" s="17">
        <f t="shared" si="36"/>
        <v>1</v>
      </c>
      <c r="AB21" s="17">
        <f t="shared" si="36"/>
        <v>1</v>
      </c>
      <c r="AC21" s="17">
        <f t="shared" si="36"/>
        <v>1</v>
      </c>
      <c r="AD21" s="17">
        <f t="shared" si="36"/>
        <v>1</v>
      </c>
      <c r="AE21" s="17">
        <f t="shared" si="36"/>
        <v>1</v>
      </c>
      <c r="AF21" s="17">
        <f t="shared" si="36"/>
        <v>1</v>
      </c>
      <c r="AG21" s="17">
        <f t="shared" si="36"/>
        <v>1</v>
      </c>
      <c r="AH21" s="17">
        <f t="shared" si="36"/>
        <v>1</v>
      </c>
      <c r="AI21" s="17">
        <f t="shared" si="36"/>
        <v>1</v>
      </c>
      <c r="AJ21" s="17">
        <f t="shared" si="37"/>
        <v>1</v>
      </c>
      <c r="AK21" s="17">
        <f t="shared" si="37"/>
        <v>1</v>
      </c>
      <c r="AL21" s="17">
        <f t="shared" si="37"/>
        <v>1</v>
      </c>
      <c r="AM21" s="17">
        <f t="shared" si="37"/>
        <v>1</v>
      </c>
      <c r="AN21" s="17">
        <f t="shared" si="37"/>
        <v>1</v>
      </c>
      <c r="AO21" s="17">
        <f t="shared" si="37"/>
        <v>1</v>
      </c>
      <c r="AP21" s="17">
        <f t="shared" si="37"/>
        <v>1</v>
      </c>
      <c r="AQ21" s="17">
        <f t="shared" si="37"/>
        <v>1</v>
      </c>
      <c r="AR21" s="17">
        <f t="shared" si="37"/>
        <v>1</v>
      </c>
      <c r="AS21" s="17">
        <f t="shared" si="37"/>
        <v>1</v>
      </c>
      <c r="AT21" s="17">
        <f t="shared" si="38"/>
        <v>1</v>
      </c>
      <c r="AU21" s="17">
        <f t="shared" si="38"/>
        <v>0</v>
      </c>
      <c r="AV21" s="17">
        <f t="shared" si="38"/>
        <v>0</v>
      </c>
      <c r="AW21" s="17">
        <f t="shared" si="38"/>
        <v>0</v>
      </c>
      <c r="AX21" s="17">
        <f t="shared" si="38"/>
        <v>0</v>
      </c>
      <c r="AY21" s="17">
        <f t="shared" si="38"/>
        <v>0</v>
      </c>
      <c r="AZ21" s="17">
        <f t="shared" si="38"/>
        <v>0</v>
      </c>
      <c r="BA21" s="17">
        <f t="shared" si="38"/>
        <v>0</v>
      </c>
      <c r="BB21" s="17">
        <f t="shared" si="38"/>
        <v>0</v>
      </c>
      <c r="BC21" s="17">
        <f t="shared" si="38"/>
        <v>0</v>
      </c>
      <c r="BD21" s="17">
        <f t="shared" si="39"/>
        <v>0</v>
      </c>
      <c r="BE21" s="17">
        <f t="shared" si="39"/>
        <v>0</v>
      </c>
      <c r="BF21" s="17">
        <f t="shared" si="39"/>
        <v>0</v>
      </c>
      <c r="BG21" s="17">
        <f t="shared" si="39"/>
        <v>0</v>
      </c>
      <c r="BH21" s="17">
        <f t="shared" si="39"/>
        <v>0</v>
      </c>
      <c r="BI21" s="17">
        <f t="shared" si="39"/>
        <v>0</v>
      </c>
      <c r="BJ21" s="17">
        <f t="shared" si="39"/>
        <v>0</v>
      </c>
      <c r="BK21" s="17">
        <f t="shared" si="39"/>
        <v>0</v>
      </c>
      <c r="BL21" s="17">
        <f t="shared" si="39"/>
        <v>0</v>
      </c>
      <c r="BM21" s="17">
        <f t="shared" si="39"/>
        <v>0</v>
      </c>
      <c r="BN21" s="17">
        <f t="shared" si="40"/>
        <v>0</v>
      </c>
      <c r="BO21" s="17">
        <f t="shared" si="40"/>
        <v>0</v>
      </c>
      <c r="BP21" s="17">
        <f t="shared" si="40"/>
        <v>0</v>
      </c>
      <c r="BQ21" s="17">
        <f t="shared" si="40"/>
        <v>0</v>
      </c>
      <c r="BR21" s="17">
        <f t="shared" si="40"/>
        <v>0</v>
      </c>
      <c r="BS21" s="17">
        <f t="shared" si="40"/>
        <v>0</v>
      </c>
      <c r="BT21" s="17">
        <f t="shared" si="40"/>
        <v>0</v>
      </c>
      <c r="BU21" s="17">
        <f t="shared" si="40"/>
        <v>0</v>
      </c>
      <c r="BV21" s="17">
        <f t="shared" si="40"/>
        <v>0</v>
      </c>
      <c r="BW21" s="17">
        <f t="shared" si="40"/>
        <v>0</v>
      </c>
      <c r="BX21" s="17">
        <f t="shared" si="40"/>
        <v>0</v>
      </c>
    </row>
    <row r="22" spans="1:76" x14ac:dyDescent="0.25">
      <c r="A22" s="4">
        <v>2018</v>
      </c>
      <c r="B22" s="1">
        <f t="shared" si="0"/>
        <v>43252</v>
      </c>
      <c r="C22" s="1">
        <f t="shared" si="15"/>
        <v>43255</v>
      </c>
      <c r="D22" s="1">
        <f t="shared" si="9"/>
        <v>43281</v>
      </c>
      <c r="E22" s="19">
        <f t="shared" si="16"/>
        <v>26</v>
      </c>
      <c r="F22" t="str">
        <f t="shared" si="11"/>
        <v>WC2018</v>
      </c>
      <c r="G22" t="s">
        <v>25</v>
      </c>
      <c r="H22" s="1" t="s">
        <v>1</v>
      </c>
      <c r="I22" s="13">
        <v>43259</v>
      </c>
      <c r="J22" s="13">
        <v>43289</v>
      </c>
      <c r="K22" s="19">
        <f t="shared" si="17"/>
        <v>30</v>
      </c>
      <c r="M22" s="1">
        <f t="shared" si="33"/>
        <v>43255</v>
      </c>
      <c r="N22" s="1">
        <f t="shared" si="34"/>
        <v>43289</v>
      </c>
      <c r="P22" s="17">
        <f t="shared" si="35"/>
        <v>0</v>
      </c>
      <c r="Q22" s="17">
        <f t="shared" si="35"/>
        <v>0</v>
      </c>
      <c r="R22" s="17">
        <f t="shared" si="35"/>
        <v>0</v>
      </c>
      <c r="S22" s="17">
        <f t="shared" si="35"/>
        <v>1</v>
      </c>
      <c r="T22" s="17">
        <f t="shared" si="35"/>
        <v>1</v>
      </c>
      <c r="U22" s="17">
        <f t="shared" si="35"/>
        <v>1</v>
      </c>
      <c r="V22" s="17">
        <f t="shared" si="26"/>
        <v>1</v>
      </c>
      <c r="W22" s="17">
        <f t="shared" si="35"/>
        <v>2</v>
      </c>
      <c r="X22" s="17">
        <f t="shared" si="35"/>
        <v>2</v>
      </c>
      <c r="Y22" s="17">
        <f t="shared" si="35"/>
        <v>2</v>
      </c>
      <c r="Z22" s="17">
        <f t="shared" si="36"/>
        <v>2</v>
      </c>
      <c r="AA22" s="17">
        <f t="shared" si="36"/>
        <v>2</v>
      </c>
      <c r="AB22" s="17">
        <f t="shared" si="36"/>
        <v>2</v>
      </c>
      <c r="AC22" s="17">
        <f t="shared" si="36"/>
        <v>2</v>
      </c>
      <c r="AD22" s="17">
        <f t="shared" si="36"/>
        <v>2</v>
      </c>
      <c r="AE22" s="17">
        <f t="shared" si="36"/>
        <v>2</v>
      </c>
      <c r="AF22" s="17">
        <f t="shared" si="36"/>
        <v>2</v>
      </c>
      <c r="AG22" s="17">
        <f t="shared" si="36"/>
        <v>2</v>
      </c>
      <c r="AH22" s="17">
        <f t="shared" si="36"/>
        <v>2</v>
      </c>
      <c r="AI22" s="17">
        <f t="shared" si="36"/>
        <v>2</v>
      </c>
      <c r="AJ22" s="17">
        <f t="shared" si="37"/>
        <v>2</v>
      </c>
      <c r="AK22" s="17">
        <f t="shared" si="37"/>
        <v>2</v>
      </c>
      <c r="AL22" s="17">
        <f t="shared" si="37"/>
        <v>2</v>
      </c>
      <c r="AM22" s="17">
        <f t="shared" si="37"/>
        <v>2</v>
      </c>
      <c r="AN22" s="17">
        <f t="shared" si="37"/>
        <v>2</v>
      </c>
      <c r="AO22" s="17">
        <f t="shared" si="37"/>
        <v>2</v>
      </c>
      <c r="AP22" s="17">
        <f t="shared" si="37"/>
        <v>2</v>
      </c>
      <c r="AQ22" s="17">
        <f t="shared" si="37"/>
        <v>2</v>
      </c>
      <c r="AR22" s="17">
        <f t="shared" si="37"/>
        <v>2</v>
      </c>
      <c r="AS22" s="17">
        <f t="shared" si="37"/>
        <v>2</v>
      </c>
      <c r="AT22" s="17">
        <f t="shared" si="38"/>
        <v>3</v>
      </c>
      <c r="AU22" s="17">
        <f t="shared" si="38"/>
        <v>3</v>
      </c>
      <c r="AV22" s="17">
        <f t="shared" si="38"/>
        <v>3</v>
      </c>
      <c r="AW22" s="17">
        <f t="shared" si="38"/>
        <v>3</v>
      </c>
      <c r="AX22" s="17">
        <f t="shared" si="38"/>
        <v>3</v>
      </c>
      <c r="AY22" s="17">
        <f t="shared" si="38"/>
        <v>3</v>
      </c>
      <c r="AZ22" s="17">
        <f t="shared" si="38"/>
        <v>3</v>
      </c>
      <c r="BA22" s="17">
        <f t="shared" si="38"/>
        <v>3</v>
      </c>
      <c r="BB22" s="17">
        <f t="shared" si="38"/>
        <v>0</v>
      </c>
      <c r="BC22" s="17">
        <f t="shared" si="38"/>
        <v>0</v>
      </c>
      <c r="BD22" s="17">
        <f t="shared" si="39"/>
        <v>0</v>
      </c>
      <c r="BE22" s="17">
        <f t="shared" si="39"/>
        <v>0</v>
      </c>
      <c r="BF22" s="17">
        <f t="shared" si="39"/>
        <v>0</v>
      </c>
      <c r="BG22" s="17">
        <f t="shared" si="39"/>
        <v>0</v>
      </c>
      <c r="BH22" s="17">
        <f t="shared" si="39"/>
        <v>0</v>
      </c>
      <c r="BI22" s="17">
        <f t="shared" si="39"/>
        <v>0</v>
      </c>
      <c r="BJ22" s="17">
        <f t="shared" si="39"/>
        <v>0</v>
      </c>
      <c r="BK22" s="17">
        <f t="shared" si="39"/>
        <v>0</v>
      </c>
      <c r="BL22" s="17">
        <f t="shared" si="39"/>
        <v>0</v>
      </c>
      <c r="BM22" s="17">
        <f t="shared" si="39"/>
        <v>0</v>
      </c>
      <c r="BN22" s="17">
        <f t="shared" si="40"/>
        <v>0</v>
      </c>
      <c r="BO22" s="17">
        <f t="shared" si="40"/>
        <v>0</v>
      </c>
      <c r="BP22" s="17">
        <f t="shared" si="40"/>
        <v>0</v>
      </c>
      <c r="BQ22" s="17">
        <f t="shared" si="40"/>
        <v>0</v>
      </c>
      <c r="BR22" s="17">
        <f t="shared" si="40"/>
        <v>0</v>
      </c>
      <c r="BS22" s="17">
        <f t="shared" si="40"/>
        <v>0</v>
      </c>
      <c r="BT22" s="17">
        <f t="shared" si="40"/>
        <v>0</v>
      </c>
      <c r="BU22" s="17">
        <f t="shared" si="40"/>
        <v>0</v>
      </c>
      <c r="BV22" s="17">
        <f t="shared" si="40"/>
        <v>0</v>
      </c>
      <c r="BW22" s="17">
        <f t="shared" si="40"/>
        <v>0</v>
      </c>
      <c r="BX22" s="17">
        <f t="shared" si="40"/>
        <v>0</v>
      </c>
    </row>
    <row r="23" spans="1:76" x14ac:dyDescent="0.25">
      <c r="A23" s="4">
        <v>2019</v>
      </c>
      <c r="B23" s="1">
        <f t="shared" si="0"/>
        <v>43617</v>
      </c>
      <c r="C23" s="1">
        <f t="shared" si="15"/>
        <v>43619</v>
      </c>
      <c r="D23" s="1">
        <f t="shared" si="9"/>
        <v>43645</v>
      </c>
      <c r="E23" s="19">
        <f t="shared" si="16"/>
        <v>26</v>
      </c>
      <c r="F23" t="str">
        <f t="shared" si="11"/>
        <v>/</v>
      </c>
      <c r="H23" s="1"/>
      <c r="I23" s="13" t="s">
        <v>1</v>
      </c>
      <c r="J23" s="13" t="s">
        <v>1</v>
      </c>
      <c r="K23" s="19">
        <f t="shared" si="17"/>
        <v>0</v>
      </c>
      <c r="M23" s="1">
        <f t="shared" si="33"/>
        <v>43619</v>
      </c>
      <c r="N23" s="1">
        <f t="shared" si="34"/>
        <v>43645</v>
      </c>
      <c r="P23" s="17">
        <f t="shared" si="35"/>
        <v>0</v>
      </c>
      <c r="Q23" s="17">
        <f t="shared" si="35"/>
        <v>0</v>
      </c>
      <c r="R23" s="17">
        <f t="shared" si="35"/>
        <v>1</v>
      </c>
      <c r="S23" s="17">
        <f t="shared" si="35"/>
        <v>1</v>
      </c>
      <c r="T23" s="17">
        <f t="shared" si="35"/>
        <v>1</v>
      </c>
      <c r="U23" s="17">
        <f t="shared" si="35"/>
        <v>1</v>
      </c>
      <c r="V23" s="17">
        <f t="shared" si="26"/>
        <v>1</v>
      </c>
      <c r="W23" s="17">
        <f t="shared" si="35"/>
        <v>1</v>
      </c>
      <c r="X23" s="17">
        <f t="shared" si="35"/>
        <v>1</v>
      </c>
      <c r="Y23" s="17">
        <f t="shared" si="35"/>
        <v>1</v>
      </c>
      <c r="Z23" s="17">
        <f t="shared" si="36"/>
        <v>1</v>
      </c>
      <c r="AA23" s="17">
        <f t="shared" si="36"/>
        <v>1</v>
      </c>
      <c r="AB23" s="17">
        <f t="shared" si="36"/>
        <v>1</v>
      </c>
      <c r="AC23" s="17">
        <f t="shared" si="36"/>
        <v>1</v>
      </c>
      <c r="AD23" s="17">
        <f t="shared" si="36"/>
        <v>1</v>
      </c>
      <c r="AE23" s="17">
        <f t="shared" si="36"/>
        <v>1</v>
      </c>
      <c r="AF23" s="17">
        <f t="shared" si="36"/>
        <v>1</v>
      </c>
      <c r="AG23" s="17">
        <f t="shared" si="36"/>
        <v>1</v>
      </c>
      <c r="AH23" s="17">
        <f t="shared" si="36"/>
        <v>1</v>
      </c>
      <c r="AI23" s="17">
        <f t="shared" si="36"/>
        <v>1</v>
      </c>
      <c r="AJ23" s="17">
        <f t="shared" si="37"/>
        <v>1</v>
      </c>
      <c r="AK23" s="17">
        <f t="shared" si="37"/>
        <v>1</v>
      </c>
      <c r="AL23" s="17">
        <f t="shared" si="37"/>
        <v>1</v>
      </c>
      <c r="AM23" s="17">
        <f t="shared" si="37"/>
        <v>1</v>
      </c>
      <c r="AN23" s="17">
        <f t="shared" si="37"/>
        <v>1</v>
      </c>
      <c r="AO23" s="17">
        <f t="shared" si="37"/>
        <v>1</v>
      </c>
      <c r="AP23" s="17">
        <f t="shared" si="37"/>
        <v>1</v>
      </c>
      <c r="AQ23" s="17">
        <f t="shared" si="37"/>
        <v>1</v>
      </c>
      <c r="AR23" s="17">
        <f t="shared" si="37"/>
        <v>1</v>
      </c>
      <c r="AS23" s="17">
        <f t="shared" si="37"/>
        <v>0</v>
      </c>
      <c r="AT23" s="17">
        <f t="shared" si="38"/>
        <v>0</v>
      </c>
      <c r="AU23" s="17">
        <f t="shared" si="38"/>
        <v>0</v>
      </c>
      <c r="AV23" s="17">
        <f t="shared" si="38"/>
        <v>0</v>
      </c>
      <c r="AW23" s="17">
        <f t="shared" si="38"/>
        <v>0</v>
      </c>
      <c r="AX23" s="17">
        <f t="shared" si="38"/>
        <v>0</v>
      </c>
      <c r="AY23" s="17">
        <f t="shared" si="38"/>
        <v>0</v>
      </c>
      <c r="AZ23" s="17">
        <f t="shared" si="38"/>
        <v>0</v>
      </c>
      <c r="BA23" s="17">
        <f t="shared" si="38"/>
        <v>0</v>
      </c>
      <c r="BB23" s="17">
        <f t="shared" si="38"/>
        <v>0</v>
      </c>
      <c r="BC23" s="17">
        <f t="shared" si="38"/>
        <v>0</v>
      </c>
      <c r="BD23" s="17">
        <f t="shared" si="39"/>
        <v>0</v>
      </c>
      <c r="BE23" s="17">
        <f t="shared" si="39"/>
        <v>0</v>
      </c>
      <c r="BF23" s="17">
        <f t="shared" si="39"/>
        <v>0</v>
      </c>
      <c r="BG23" s="17">
        <f t="shared" si="39"/>
        <v>0</v>
      </c>
      <c r="BH23" s="17">
        <f t="shared" si="39"/>
        <v>0</v>
      </c>
      <c r="BI23" s="17">
        <f t="shared" si="39"/>
        <v>0</v>
      </c>
      <c r="BJ23" s="17">
        <f t="shared" si="39"/>
        <v>0</v>
      </c>
      <c r="BK23" s="17">
        <f t="shared" si="39"/>
        <v>0</v>
      </c>
      <c r="BL23" s="17">
        <f t="shared" si="39"/>
        <v>0</v>
      </c>
      <c r="BM23" s="17">
        <f t="shared" si="39"/>
        <v>0</v>
      </c>
      <c r="BN23" s="17">
        <f t="shared" si="40"/>
        <v>0</v>
      </c>
      <c r="BO23" s="17">
        <f t="shared" si="40"/>
        <v>0</v>
      </c>
      <c r="BP23" s="17">
        <f t="shared" si="40"/>
        <v>0</v>
      </c>
      <c r="BQ23" s="17">
        <f t="shared" si="40"/>
        <v>0</v>
      </c>
      <c r="BR23" s="17">
        <f t="shared" si="40"/>
        <v>0</v>
      </c>
      <c r="BS23" s="17">
        <f t="shared" si="40"/>
        <v>0</v>
      </c>
      <c r="BT23" s="17">
        <f t="shared" si="40"/>
        <v>0</v>
      </c>
      <c r="BU23" s="17">
        <f t="shared" si="40"/>
        <v>0</v>
      </c>
      <c r="BV23" s="17">
        <f t="shared" si="40"/>
        <v>0</v>
      </c>
      <c r="BW23" s="17">
        <f t="shared" si="40"/>
        <v>0</v>
      </c>
      <c r="BX23" s="17">
        <f t="shared" si="40"/>
        <v>0</v>
      </c>
    </row>
    <row r="24" spans="1:76" x14ac:dyDescent="0.25">
      <c r="A24" s="4">
        <v>2020</v>
      </c>
      <c r="B24" s="1">
        <f t="shared" si="0"/>
        <v>43983</v>
      </c>
      <c r="C24" s="1">
        <f t="shared" si="15"/>
        <v>43983</v>
      </c>
      <c r="D24" s="1">
        <f t="shared" si="9"/>
        <v>44009</v>
      </c>
      <c r="E24" s="19">
        <f t="shared" si="16"/>
        <v>26</v>
      </c>
      <c r="F24" t="str">
        <f t="shared" si="11"/>
        <v>EC2020</v>
      </c>
      <c r="G24" t="s">
        <v>26</v>
      </c>
      <c r="H24" t="s">
        <v>1</v>
      </c>
      <c r="I24" s="13" t="s">
        <v>1</v>
      </c>
      <c r="J24" s="13" t="s">
        <v>1</v>
      </c>
      <c r="K24" s="19">
        <f t="shared" si="17"/>
        <v>0</v>
      </c>
      <c r="M24" s="1">
        <f t="shared" si="33"/>
        <v>43983</v>
      </c>
      <c r="N24" s="1">
        <f t="shared" si="34"/>
        <v>44009</v>
      </c>
      <c r="P24" s="18">
        <f t="shared" si="35"/>
        <v>1</v>
      </c>
      <c r="Q24" s="18">
        <f t="shared" si="35"/>
        <v>1</v>
      </c>
      <c r="R24" s="18">
        <f t="shared" si="35"/>
        <v>1</v>
      </c>
      <c r="S24" s="18">
        <f t="shared" si="35"/>
        <v>1</v>
      </c>
      <c r="T24" s="18">
        <f t="shared" si="35"/>
        <v>1</v>
      </c>
      <c r="U24" s="18">
        <f t="shared" si="35"/>
        <v>1</v>
      </c>
      <c r="V24" s="18">
        <f t="shared" si="26"/>
        <v>1</v>
      </c>
      <c r="W24" s="18">
        <f t="shared" si="35"/>
        <v>1</v>
      </c>
      <c r="X24" s="18">
        <f t="shared" si="35"/>
        <v>1</v>
      </c>
      <c r="Y24" s="18">
        <f t="shared" si="35"/>
        <v>1</v>
      </c>
      <c r="Z24" s="18">
        <f t="shared" si="36"/>
        <v>1</v>
      </c>
      <c r="AA24" s="18">
        <f t="shared" si="36"/>
        <v>1</v>
      </c>
      <c r="AB24" s="18">
        <f t="shared" si="36"/>
        <v>1</v>
      </c>
      <c r="AC24" s="18">
        <f t="shared" si="36"/>
        <v>1</v>
      </c>
      <c r="AD24" s="18">
        <f t="shared" si="36"/>
        <v>1</v>
      </c>
      <c r="AE24" s="18">
        <f t="shared" si="36"/>
        <v>1</v>
      </c>
      <c r="AF24" s="18">
        <f t="shared" si="36"/>
        <v>1</v>
      </c>
      <c r="AG24" s="18">
        <f t="shared" si="36"/>
        <v>1</v>
      </c>
      <c r="AH24" s="18">
        <f t="shared" si="36"/>
        <v>1</v>
      </c>
      <c r="AI24" s="18">
        <f t="shared" si="36"/>
        <v>1</v>
      </c>
      <c r="AJ24" s="18">
        <f t="shared" si="37"/>
        <v>1</v>
      </c>
      <c r="AK24" s="18">
        <f t="shared" si="37"/>
        <v>1</v>
      </c>
      <c r="AL24" s="18">
        <f t="shared" si="37"/>
        <v>1</v>
      </c>
      <c r="AM24" s="18">
        <f t="shared" si="37"/>
        <v>1</v>
      </c>
      <c r="AN24" s="18">
        <f t="shared" si="37"/>
        <v>1</v>
      </c>
      <c r="AO24" s="18">
        <f t="shared" si="37"/>
        <v>1</v>
      </c>
      <c r="AP24" s="18">
        <f t="shared" si="37"/>
        <v>1</v>
      </c>
      <c r="AQ24" s="18">
        <f t="shared" si="37"/>
        <v>0</v>
      </c>
      <c r="AR24" s="18">
        <f t="shared" si="37"/>
        <v>0</v>
      </c>
      <c r="AS24" s="18">
        <f t="shared" si="37"/>
        <v>0</v>
      </c>
      <c r="AT24" s="18">
        <f t="shared" si="38"/>
        <v>0</v>
      </c>
      <c r="AU24" s="18">
        <f t="shared" si="38"/>
        <v>0</v>
      </c>
      <c r="AV24" s="18">
        <f t="shared" si="38"/>
        <v>0</v>
      </c>
      <c r="AW24" s="18">
        <f t="shared" si="38"/>
        <v>0</v>
      </c>
      <c r="AX24" s="18">
        <f t="shared" si="38"/>
        <v>0</v>
      </c>
      <c r="AY24" s="18">
        <f t="shared" si="38"/>
        <v>0</v>
      </c>
      <c r="AZ24" s="18">
        <f t="shared" si="38"/>
        <v>0</v>
      </c>
      <c r="BA24" s="18">
        <f t="shared" si="38"/>
        <v>0</v>
      </c>
      <c r="BB24" s="18">
        <f t="shared" si="38"/>
        <v>0</v>
      </c>
      <c r="BC24" s="18">
        <f t="shared" si="38"/>
        <v>0</v>
      </c>
      <c r="BD24" s="18">
        <f t="shared" si="39"/>
        <v>0</v>
      </c>
      <c r="BE24" s="18">
        <f t="shared" si="39"/>
        <v>0</v>
      </c>
      <c r="BF24" s="18">
        <f t="shared" si="39"/>
        <v>0</v>
      </c>
      <c r="BG24" s="18">
        <f t="shared" si="39"/>
        <v>0</v>
      </c>
      <c r="BH24" s="18">
        <f t="shared" si="39"/>
        <v>0</v>
      </c>
      <c r="BI24" s="18">
        <f t="shared" si="39"/>
        <v>0</v>
      </c>
      <c r="BJ24" s="18">
        <f t="shared" si="39"/>
        <v>0</v>
      </c>
      <c r="BK24" s="18">
        <f t="shared" si="39"/>
        <v>0</v>
      </c>
      <c r="BL24" s="18">
        <f t="shared" si="39"/>
        <v>0</v>
      </c>
      <c r="BM24" s="18">
        <f t="shared" si="39"/>
        <v>0</v>
      </c>
      <c r="BN24" s="18">
        <f t="shared" si="40"/>
        <v>0</v>
      </c>
      <c r="BO24" s="18">
        <f t="shared" si="40"/>
        <v>0</v>
      </c>
      <c r="BP24" s="18">
        <f t="shared" si="40"/>
        <v>0</v>
      </c>
      <c r="BQ24" s="18">
        <f t="shared" si="40"/>
        <v>0</v>
      </c>
      <c r="BR24" s="18">
        <f t="shared" si="40"/>
        <v>0</v>
      </c>
      <c r="BS24" s="18">
        <f t="shared" si="40"/>
        <v>0</v>
      </c>
      <c r="BT24" s="18">
        <f t="shared" si="40"/>
        <v>0</v>
      </c>
      <c r="BU24" s="18">
        <f t="shared" si="40"/>
        <v>0</v>
      </c>
      <c r="BV24" s="18">
        <f t="shared" si="40"/>
        <v>0</v>
      </c>
      <c r="BW24" s="18">
        <f t="shared" si="40"/>
        <v>0</v>
      </c>
      <c r="BX24" s="18">
        <f t="shared" si="40"/>
        <v>0</v>
      </c>
    </row>
    <row r="26" spans="1:76" x14ac:dyDescent="0.25">
      <c r="C26" s="2"/>
    </row>
    <row r="27" spans="1:76" x14ac:dyDescent="0.25">
      <c r="P27" s="20" t="s">
        <v>29</v>
      </c>
      <c r="Q27" s="20"/>
      <c r="R27" s="20"/>
      <c r="S27" s="20"/>
      <c r="T27" s="20"/>
      <c r="U27" s="20"/>
      <c r="V27" s="20"/>
      <c r="W27" s="20"/>
      <c r="X27" s="20"/>
      <c r="Y27" s="20"/>
    </row>
  </sheetData>
  <mergeCells count="1">
    <mergeCell ref="P27:Y27"/>
  </mergeCells>
  <conditionalFormatting sqref="P4:BX24">
    <cfRule type="cellIs" dxfId="7" priority="1" operator="greaterThanOrEqual">
      <formula>0</formula>
    </cfRule>
    <cfRule type="expression" dxfId="6" priority="18">
      <formula>$P$27="Verberg getallen"</formula>
    </cfRule>
    <cfRule type="expression" dxfId="5" priority="20">
      <formula>WEEKDAY(date_,2)=7</formula>
    </cfRule>
    <cfRule type="expression" dxfId="4" priority="21">
      <formula>WEEKDAY(date_,2)=1</formula>
    </cfRule>
    <cfRule type="expression" dxfId="3" priority="22" stopIfTrue="1">
      <formula>P4=0</formula>
    </cfRule>
    <cfRule type="expression" dxfId="2" priority="23" stopIfTrue="1">
      <formula>P4=1</formula>
    </cfRule>
    <cfRule type="expression" dxfId="1" priority="24" stopIfTrue="1">
      <formula>P4=2</formula>
    </cfRule>
    <cfRule type="expression" dxfId="0" priority="25" stopIfTrue="1">
      <formula>P4=3</formula>
    </cfRule>
  </conditionalFormatting>
  <dataValidations count="1">
    <dataValidation type="list" allowBlank="1" showInputMessage="1" showErrorMessage="1" sqref="P27:Y27">
      <formula1>"Verberg getallen,Toon getallen"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Voetbal en examens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2014-07-04T16:49:38Z</dcterms:created>
  <dcterms:modified xsi:type="dcterms:W3CDTF">2014-07-12T20:01:11Z</dcterms:modified>
</cp:coreProperties>
</file>