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m\Website\xlwdfiles\"/>
    </mc:Choice>
  </mc:AlternateContent>
  <bookViews>
    <workbookView xWindow="0" yWindow="0" windowWidth="28800" windowHeight="12435"/>
  </bookViews>
  <sheets>
    <sheet name="Formule in cel" sheetId="1" r:id="rId1"/>
    <sheet name="Naam met formule" sheetId="2" r:id="rId2"/>
  </sheets>
  <definedNames>
    <definedName name="Afronding">CHOOSE(Afronding_Keuze,'Naam met formule'!XEX1,MROUND('Naam met formule'!XEX1,'Naam met formule'!$B$3),_xlfn.FLOOR.MATH('Naam met formule'!XEX1,'Naam met formule'!$B$3),_xlfn.CEILING.MATH('Naam met formule'!XEX1,'Naam met formule'!$B$3))</definedName>
    <definedName name="Afronding_Keuze">'Naam met formule'!$B$17</definedName>
    <definedName name="Keuzes">'Formule in cel'!$A$12:$A$15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8" i="1"/>
  <c r="B17" i="2"/>
  <c r="M3" i="2"/>
  <c r="N3" i="2"/>
  <c r="O3" i="2"/>
  <c r="M4" i="2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B17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</calcChain>
</file>

<file path=xl/sharedStrings.xml><?xml version="1.0" encoding="utf-8"?>
<sst xmlns="http://schemas.openxmlformats.org/spreadsheetml/2006/main" count="50" uniqueCount="28">
  <si>
    <t>Niet-afgerond getal</t>
  </si>
  <si>
    <t>Afgerond getal</t>
  </si>
  <si>
    <t>Afronding</t>
  </si>
  <si>
    <t>Manier</t>
  </si>
  <si>
    <t>Veelvoud</t>
  </si>
  <si>
    <t>A</t>
  </si>
  <si>
    <t>B</t>
  </si>
  <si>
    <t>C</t>
  </si>
  <si>
    <t>Niet afronden</t>
  </si>
  <si>
    <t>Naar beneden afronden</t>
  </si>
  <si>
    <t>Naar boven afronden</t>
  </si>
  <si>
    <t>Keuzemogelijkheden</t>
  </si>
  <si>
    <t>Keuze:</t>
  </si>
  <si>
    <t>Dichtstbijzijnde veelvoud</t>
  </si>
  <si>
    <t>Andere nuttige functies om getallen af te ronden:</t>
  </si>
  <si>
    <t>AFRONDEN</t>
  </si>
  <si>
    <t>AFRONDEN.NAAR.BOVEN</t>
  </si>
  <si>
    <t>AFRONDEN.NAAR.BENEDEN</t>
  </si>
  <si>
    <t>INTEGER</t>
  </si>
  <si>
    <t>GEHEEL</t>
  </si>
  <si>
    <t>Other useful functions to round numbers:</t>
  </si>
  <si>
    <t>REST</t>
  </si>
  <si>
    <t>ROUND</t>
  </si>
  <si>
    <t>ROUNDUP</t>
  </si>
  <si>
    <t>ROUNDDOWN</t>
  </si>
  <si>
    <t>INT</t>
  </si>
  <si>
    <t>TRUNC</t>
  </si>
  <si>
    <t>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</si>
</sst>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_ ;_ &quot;€&quot;\ * \-#,##0_ ;\ ;_ @_ "/>
    <numFmt numFmtId="166" formatCode="_ &quot;€&quot;\ * #,##0.0_ ;_ &quot;€&quot;\ * \-#,##0.0_ ;\ ;_ @_ 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3">
    <xf numFmtId="0" fontId="0" fillId="0" borderId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/>
    <xf numFmtId="0" fontId="0" fillId="0" borderId="0" xfId="0" quotePrefix="1"/>
    <xf numFmtId="164" fontId="2" fillId="3" borderId="1" xfId="1" applyNumberFormat="1"/>
    <xf numFmtId="0" fontId="2" fillId="3" borderId="1" xfId="1" applyAlignment="1">
      <alignment horizontal="left"/>
    </xf>
    <xf numFmtId="164" fontId="3" fillId="4" borderId="2" xfId="2" applyNumberFormat="1"/>
    <xf numFmtId="165" fontId="0" fillId="0" borderId="3" xfId="0" applyNumberFormat="1" applyBorder="1"/>
    <xf numFmtId="166" fontId="0" fillId="0" borderId="3" xfId="0" applyNumberFormat="1" applyBorder="1"/>
    <xf numFmtId="44" fontId="2" fillId="3" borderId="1" xfId="1" applyNumberFormat="1"/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10</xdr:col>
      <xdr:colOff>381000</xdr:colOff>
      <xdr:row>8</xdr:row>
      <xdr:rowOff>28575</xdr:rowOff>
    </xdr:to>
    <xdr:sp macro="" textlink="">
      <xdr:nvSpPr>
        <xdr:cNvPr id="2" name="Striped Right Arrow 1"/>
        <xdr:cNvSpPr/>
      </xdr:nvSpPr>
      <xdr:spPr>
        <a:xfrm>
          <a:off x="7162800" y="1076325"/>
          <a:ext cx="1304925" cy="476250"/>
        </a:xfrm>
        <a:prstGeom prst="striped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</xdr:row>
      <xdr:rowOff>28575</xdr:rowOff>
    </xdr:from>
    <xdr:to>
      <xdr:col>10</xdr:col>
      <xdr:colOff>323850</xdr:colOff>
      <xdr:row>7</xdr:row>
      <xdr:rowOff>123825</xdr:rowOff>
    </xdr:to>
    <xdr:sp macro="" textlink="">
      <xdr:nvSpPr>
        <xdr:cNvPr id="2" name="Striped Right Arrow 1"/>
        <xdr:cNvSpPr/>
      </xdr:nvSpPr>
      <xdr:spPr>
        <a:xfrm>
          <a:off x="7105650" y="981075"/>
          <a:ext cx="1304925" cy="476250"/>
        </a:xfrm>
        <a:prstGeom prst="striped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workbookViewId="0"/>
  </sheetViews>
  <sheetFormatPr defaultRowHeight="15" x14ac:dyDescent="0.25"/>
  <cols>
    <col min="1" max="1" width="26" customWidth="1"/>
    <col min="2" max="2" width="25.28515625" customWidth="1"/>
    <col min="5" max="5" width="4.7109375" customWidth="1"/>
    <col min="6" max="8" width="9.5703125" customWidth="1"/>
    <col min="12" max="12" width="4.7109375" customWidth="1"/>
    <col min="13" max="15" width="9.5703125" customWidth="1"/>
  </cols>
  <sheetData>
    <row r="1" spans="1:15" x14ac:dyDescent="0.25">
      <c r="A1" s="8" t="s">
        <v>2</v>
      </c>
    </row>
    <row r="2" spans="1:15" x14ac:dyDescent="0.25">
      <c r="A2" s="2" t="s">
        <v>3</v>
      </c>
      <c r="B2" s="11" t="s">
        <v>10</v>
      </c>
      <c r="E2" s="3"/>
      <c r="F2" s="6" t="s">
        <v>5</v>
      </c>
      <c r="G2" s="6" t="s">
        <v>6</v>
      </c>
      <c r="H2" s="6" t="s">
        <v>7</v>
      </c>
      <c r="L2" s="3"/>
      <c r="M2" s="6" t="s">
        <v>5</v>
      </c>
      <c r="N2" s="6" t="s">
        <v>6</v>
      </c>
      <c r="O2" s="6" t="s">
        <v>7</v>
      </c>
    </row>
    <row r="3" spans="1:15" x14ac:dyDescent="0.25">
      <c r="A3" s="2" t="s">
        <v>4</v>
      </c>
      <c r="B3" s="10">
        <v>10</v>
      </c>
      <c r="E3" s="7">
        <v>50</v>
      </c>
      <c r="F3" s="14">
        <v>3449.5</v>
      </c>
      <c r="G3" s="14">
        <v>3687</v>
      </c>
      <c r="H3" s="14">
        <v>3402</v>
      </c>
      <c r="L3" s="7">
        <v>50</v>
      </c>
      <c r="M3" s="13">
        <f t="shared" ref="M3:M13" si="0">CHOOSE($B$17,F3,MROUND(F3,$B$3),_xlfn.FLOOR.MATH(F3,$B$3),_xlfn.CEILING.MATH(F3,$B$3))</f>
        <v>3450</v>
      </c>
      <c r="N3" s="13">
        <f t="shared" ref="N3:N13" si="1">CHOOSE($B$17,G3,MROUND(G3,$B$3),_xlfn.FLOOR.MATH(G3,$B$3),_xlfn.CEILING.MATH(G3,$B$3))</f>
        <v>3690</v>
      </c>
      <c r="O3" s="13">
        <f t="shared" ref="O3:O13" si="2">CHOOSE($B$17,H3,MROUND(H3,$B$3),_xlfn.FLOOR.MATH(H3,$B$3),_xlfn.CEILING.MATH(H3,$B$3))</f>
        <v>3410</v>
      </c>
    </row>
    <row r="4" spans="1:15" x14ac:dyDescent="0.25">
      <c r="E4" s="7">
        <v>52</v>
      </c>
      <c r="F4" s="14">
        <v>3569.2</v>
      </c>
      <c r="G4" s="14">
        <v>3816.2</v>
      </c>
      <c r="H4" s="14">
        <v>3519.7999999999997</v>
      </c>
      <c r="L4" s="7">
        <v>52</v>
      </c>
      <c r="M4" s="13">
        <f t="shared" si="0"/>
        <v>3570</v>
      </c>
      <c r="N4" s="13">
        <f t="shared" si="1"/>
        <v>3820</v>
      </c>
      <c r="O4" s="13">
        <f t="shared" si="2"/>
        <v>3520</v>
      </c>
    </row>
    <row r="5" spans="1:15" x14ac:dyDescent="0.25">
      <c r="E5" s="7">
        <v>54</v>
      </c>
      <c r="F5" s="14">
        <v>3688.8999999999996</v>
      </c>
      <c r="G5" s="14">
        <v>3945.3999999999996</v>
      </c>
      <c r="H5" s="14">
        <v>3637.6</v>
      </c>
      <c r="L5" s="7">
        <v>54</v>
      </c>
      <c r="M5" s="13">
        <f t="shared" si="0"/>
        <v>3690</v>
      </c>
      <c r="N5" s="13">
        <f t="shared" si="1"/>
        <v>3950</v>
      </c>
      <c r="O5" s="13">
        <f t="shared" si="2"/>
        <v>3640</v>
      </c>
    </row>
    <row r="6" spans="1:15" x14ac:dyDescent="0.25">
      <c r="A6" t="s">
        <v>0</v>
      </c>
      <c r="B6" s="15">
        <v>993.97</v>
      </c>
      <c r="E6" s="7">
        <v>56</v>
      </c>
      <c r="F6" s="14">
        <v>3808.6</v>
      </c>
      <c r="G6" s="14">
        <v>4074.6</v>
      </c>
      <c r="H6" s="14">
        <v>3755.3999999999996</v>
      </c>
      <c r="L6" s="7">
        <v>56</v>
      </c>
      <c r="M6" s="13">
        <f t="shared" si="0"/>
        <v>3810</v>
      </c>
      <c r="N6" s="13">
        <f t="shared" si="1"/>
        <v>4080</v>
      </c>
      <c r="O6" s="13">
        <f t="shared" si="2"/>
        <v>3760</v>
      </c>
    </row>
    <row r="7" spans="1:15" x14ac:dyDescent="0.25">
      <c r="E7" s="7">
        <v>58</v>
      </c>
      <c r="F7" s="14">
        <v>3928.2999999999997</v>
      </c>
      <c r="G7" s="14">
        <v>4203.7999999999993</v>
      </c>
      <c r="H7" s="14">
        <v>3873.2</v>
      </c>
      <c r="L7" s="7">
        <v>58</v>
      </c>
      <c r="M7" s="13">
        <f t="shared" si="0"/>
        <v>3930</v>
      </c>
      <c r="N7" s="13">
        <f t="shared" si="1"/>
        <v>4210</v>
      </c>
      <c r="O7" s="13">
        <f t="shared" si="2"/>
        <v>3880</v>
      </c>
    </row>
    <row r="8" spans="1:15" x14ac:dyDescent="0.25">
      <c r="A8" t="s">
        <v>1</v>
      </c>
      <c r="B8" s="12">
        <f>IFERROR(IF(B2 = "Niet afronden", B6, IF(B2 = "Dichtstbijzijnde veelvoud", MROUND(B6,B3), IF(B2 = "Naar beneden afronden", _xlfn.FLOOR.MATH(B6,B3), IF(B2 = "Naar boven afronden", _xlfn.CEILING.MATH(B6,B3),0)))),0)</f>
        <v>1000</v>
      </c>
      <c r="E8" s="7">
        <v>60</v>
      </c>
      <c r="F8" s="14">
        <v>4048</v>
      </c>
      <c r="G8" s="14">
        <v>4333</v>
      </c>
      <c r="H8" s="14">
        <v>3991</v>
      </c>
      <c r="L8" s="7">
        <v>60</v>
      </c>
      <c r="M8" s="13">
        <f t="shared" si="0"/>
        <v>4050</v>
      </c>
      <c r="N8" s="13">
        <f t="shared" si="1"/>
        <v>4340</v>
      </c>
      <c r="O8" s="13">
        <f t="shared" si="2"/>
        <v>4000</v>
      </c>
    </row>
    <row r="9" spans="1:15" x14ac:dyDescent="0.25">
      <c r="E9" s="7">
        <v>62</v>
      </c>
      <c r="F9" s="14">
        <v>4167.7</v>
      </c>
      <c r="G9" s="14">
        <v>4462.2</v>
      </c>
      <c r="H9" s="14">
        <v>4108.7999999999993</v>
      </c>
      <c r="L9" s="7">
        <v>62</v>
      </c>
      <c r="M9" s="13">
        <f t="shared" si="0"/>
        <v>4170</v>
      </c>
      <c r="N9" s="13">
        <f t="shared" si="1"/>
        <v>4470</v>
      </c>
      <c r="O9" s="13">
        <f t="shared" si="2"/>
        <v>4110</v>
      </c>
    </row>
    <row r="10" spans="1:15" x14ac:dyDescent="0.25">
      <c r="E10" s="7">
        <v>64</v>
      </c>
      <c r="F10" s="14">
        <v>4287.3999999999996</v>
      </c>
      <c r="G10" s="14">
        <v>4591.3999999999996</v>
      </c>
      <c r="H10" s="14">
        <v>4226.6000000000004</v>
      </c>
      <c r="L10" s="7">
        <v>64</v>
      </c>
      <c r="M10" s="13">
        <f t="shared" si="0"/>
        <v>4290</v>
      </c>
      <c r="N10" s="13">
        <f t="shared" si="1"/>
        <v>4600</v>
      </c>
      <c r="O10" s="13">
        <f t="shared" si="2"/>
        <v>4230</v>
      </c>
    </row>
    <row r="11" spans="1:15" x14ac:dyDescent="0.25">
      <c r="A11" s="8" t="s">
        <v>11</v>
      </c>
      <c r="E11" s="7">
        <v>66</v>
      </c>
      <c r="F11" s="14">
        <v>4407.0999999999995</v>
      </c>
      <c r="G11" s="14">
        <v>4720.5999999999995</v>
      </c>
      <c r="H11" s="14">
        <v>4344.3999999999996</v>
      </c>
      <c r="L11" s="7">
        <v>66</v>
      </c>
      <c r="M11" s="13">
        <f t="shared" si="0"/>
        <v>4410</v>
      </c>
      <c r="N11" s="13">
        <f t="shared" si="1"/>
        <v>4730</v>
      </c>
      <c r="O11" s="13">
        <f t="shared" si="2"/>
        <v>4350</v>
      </c>
    </row>
    <row r="12" spans="1:15" x14ac:dyDescent="0.25">
      <c r="A12" t="s">
        <v>8</v>
      </c>
      <c r="E12" s="7">
        <v>68</v>
      </c>
      <c r="F12" s="14">
        <v>4526.8</v>
      </c>
      <c r="G12" s="14">
        <v>4849.8</v>
      </c>
      <c r="H12" s="14">
        <v>4462.2</v>
      </c>
      <c r="L12" s="7">
        <v>68</v>
      </c>
      <c r="M12" s="13">
        <f t="shared" si="0"/>
        <v>4530</v>
      </c>
      <c r="N12" s="13">
        <f t="shared" si="1"/>
        <v>4850</v>
      </c>
      <c r="O12" s="13">
        <f t="shared" si="2"/>
        <v>4470</v>
      </c>
    </row>
    <row r="13" spans="1:15" x14ac:dyDescent="0.25">
      <c r="A13" t="s">
        <v>13</v>
      </c>
      <c r="E13" s="7">
        <v>70</v>
      </c>
      <c r="F13" s="14">
        <v>4646.5</v>
      </c>
      <c r="G13" s="14">
        <v>4979</v>
      </c>
      <c r="H13" s="14">
        <v>4580</v>
      </c>
      <c r="L13" s="7">
        <v>70</v>
      </c>
      <c r="M13" s="13">
        <f t="shared" si="0"/>
        <v>4650</v>
      </c>
      <c r="N13" s="13">
        <f t="shared" si="1"/>
        <v>4980</v>
      </c>
      <c r="O13" s="13">
        <f t="shared" si="2"/>
        <v>4580</v>
      </c>
    </row>
    <row r="14" spans="1:15" x14ac:dyDescent="0.25">
      <c r="A14" t="s">
        <v>9</v>
      </c>
    </row>
    <row r="15" spans="1:15" x14ac:dyDescent="0.25">
      <c r="A15" t="s">
        <v>10</v>
      </c>
    </row>
    <row r="17" spans="1:6" x14ac:dyDescent="0.25">
      <c r="A17" s="1" t="s">
        <v>12</v>
      </c>
      <c r="B17" s="5">
        <f>MATCH(B2,Keuzes,0)</f>
        <v>4</v>
      </c>
    </row>
    <row r="23" spans="1:6" x14ac:dyDescent="0.25">
      <c r="B23" s="8" t="s">
        <v>14</v>
      </c>
      <c r="F23" s="8" t="s">
        <v>20</v>
      </c>
    </row>
    <row r="24" spans="1:6" x14ac:dyDescent="0.25">
      <c r="B24" s="9" t="s">
        <v>15</v>
      </c>
      <c r="F24" s="9" t="s">
        <v>22</v>
      </c>
    </row>
    <row r="25" spans="1:6" x14ac:dyDescent="0.25">
      <c r="B25" s="9" t="s">
        <v>16</v>
      </c>
      <c r="F25" s="9" t="s">
        <v>23</v>
      </c>
    </row>
    <row r="26" spans="1:6" x14ac:dyDescent="0.25">
      <c r="B26" s="9" t="s">
        <v>17</v>
      </c>
      <c r="F26" s="9" t="s">
        <v>24</v>
      </c>
    </row>
    <row r="27" spans="1:6" x14ac:dyDescent="0.25">
      <c r="B27" s="9" t="s">
        <v>18</v>
      </c>
      <c r="F27" s="9" t="s">
        <v>25</v>
      </c>
    </row>
    <row r="28" spans="1:6" x14ac:dyDescent="0.25">
      <c r="B28" s="9" t="s">
        <v>19</v>
      </c>
      <c r="F28" s="9" t="s">
        <v>26</v>
      </c>
    </row>
    <row r="29" spans="1:6" x14ac:dyDescent="0.25">
      <c r="B29" s="9" t="s">
        <v>21</v>
      </c>
      <c r="F29" s="9" t="s">
        <v>27</v>
      </c>
    </row>
  </sheetData>
  <dataValidations disablePrompts="1" count="1">
    <dataValidation type="list" allowBlank="1" showInputMessage="1" showErrorMessage="1" sqref="B2">
      <formula1>Keuzes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workbookViewId="0"/>
  </sheetViews>
  <sheetFormatPr defaultRowHeight="15" x14ac:dyDescent="0.25"/>
  <cols>
    <col min="1" max="1" width="26" customWidth="1"/>
    <col min="2" max="2" width="25.28515625" customWidth="1"/>
    <col min="5" max="5" width="4.7109375" customWidth="1"/>
    <col min="6" max="8" width="9.5703125" customWidth="1"/>
    <col min="12" max="12" width="4.7109375" customWidth="1"/>
    <col min="13" max="15" width="9.5703125" customWidth="1"/>
  </cols>
  <sheetData>
    <row r="1" spans="1:15" x14ac:dyDescent="0.25">
      <c r="A1" s="8" t="s">
        <v>2</v>
      </c>
    </row>
    <row r="2" spans="1:15" x14ac:dyDescent="0.25">
      <c r="A2" s="2" t="s">
        <v>3</v>
      </c>
      <c r="B2" s="11" t="s">
        <v>10</v>
      </c>
      <c r="E2" s="3"/>
      <c r="F2" s="6" t="s">
        <v>5</v>
      </c>
      <c r="G2" s="6" t="s">
        <v>6</v>
      </c>
      <c r="H2" s="6" t="s">
        <v>7</v>
      </c>
      <c r="L2" s="3"/>
      <c r="M2" s="6" t="s">
        <v>5</v>
      </c>
      <c r="N2" s="6" t="s">
        <v>6</v>
      </c>
      <c r="O2" s="6" t="s">
        <v>7</v>
      </c>
    </row>
    <row r="3" spans="1:15" x14ac:dyDescent="0.25">
      <c r="A3" s="2" t="s">
        <v>4</v>
      </c>
      <c r="B3" s="10">
        <v>10</v>
      </c>
      <c r="E3" s="7">
        <v>50</v>
      </c>
      <c r="F3" s="14">
        <v>3449.5</v>
      </c>
      <c r="G3" s="14">
        <v>3687</v>
      </c>
      <c r="H3" s="14">
        <v>3402</v>
      </c>
      <c r="L3" s="7">
        <v>50</v>
      </c>
      <c r="M3" s="4">
        <f>Afronding</f>
        <v>3450</v>
      </c>
      <c r="N3" s="4">
        <f>Afronding</f>
        <v>3690</v>
      </c>
      <c r="O3" s="4">
        <f>Afronding</f>
        <v>3410</v>
      </c>
    </row>
    <row r="4" spans="1:15" x14ac:dyDescent="0.25">
      <c r="E4" s="7">
        <v>52</v>
      </c>
      <c r="F4" s="14">
        <v>3569.2</v>
      </c>
      <c r="G4" s="14">
        <v>3816.2</v>
      </c>
      <c r="H4" s="14">
        <v>3519.7999999999997</v>
      </c>
      <c r="L4" s="7">
        <v>52</v>
      </c>
      <c r="M4" s="4">
        <f>Afronding</f>
        <v>3570</v>
      </c>
      <c r="N4" s="4">
        <f>Afronding</f>
        <v>3820</v>
      </c>
      <c r="O4" s="4">
        <f>Afronding</f>
        <v>3520</v>
      </c>
    </row>
    <row r="5" spans="1:15" x14ac:dyDescent="0.25">
      <c r="E5" s="7">
        <v>54</v>
      </c>
      <c r="F5" s="14">
        <v>3688.8999999999996</v>
      </c>
      <c r="G5" s="14">
        <v>3945.3999999999996</v>
      </c>
      <c r="H5" s="14">
        <v>3637.6</v>
      </c>
      <c r="L5" s="7">
        <v>54</v>
      </c>
      <c r="M5" s="4">
        <f>Afronding</f>
        <v>3690</v>
      </c>
      <c r="N5" s="4">
        <f>Afronding</f>
        <v>3950</v>
      </c>
      <c r="O5" s="4">
        <f>Afronding</f>
        <v>3640</v>
      </c>
    </row>
    <row r="6" spans="1:15" x14ac:dyDescent="0.25">
      <c r="A6" t="s">
        <v>0</v>
      </c>
      <c r="B6" s="15">
        <v>993.97</v>
      </c>
      <c r="E6" s="7">
        <v>56</v>
      </c>
      <c r="F6" s="14">
        <v>3808.6</v>
      </c>
      <c r="G6" s="14">
        <v>4074.6</v>
      </c>
      <c r="H6" s="14">
        <v>3755.3999999999996</v>
      </c>
      <c r="L6" s="7">
        <v>56</v>
      </c>
      <c r="M6" s="4">
        <f>Afronding</f>
        <v>3810</v>
      </c>
      <c r="N6" s="4">
        <f>Afronding</f>
        <v>4080</v>
      </c>
      <c r="O6" s="4">
        <f>Afronding</f>
        <v>3760</v>
      </c>
    </row>
    <row r="7" spans="1:15" x14ac:dyDescent="0.25">
      <c r="E7" s="7">
        <v>58</v>
      </c>
      <c r="F7" s="14">
        <v>3928.2999999999997</v>
      </c>
      <c r="G7" s="14">
        <v>4203.7999999999993</v>
      </c>
      <c r="H7" s="14">
        <v>3873.2</v>
      </c>
      <c r="L7" s="7">
        <v>58</v>
      </c>
      <c r="M7" s="4">
        <f>Afronding</f>
        <v>3930</v>
      </c>
      <c r="N7" s="4">
        <f>Afronding</f>
        <v>4210</v>
      </c>
      <c r="O7" s="4">
        <f>Afronding</f>
        <v>3880</v>
      </c>
    </row>
    <row r="8" spans="1:15" x14ac:dyDescent="0.25">
      <c r="A8" t="s">
        <v>1</v>
      </c>
      <c r="B8" s="12">
        <f>IFERROR(IF(B2 = "Niet afronden", B6, IF(B2 = "Dichtstbijzijnde veelvoud", MROUND(B6,B3), IF(B2 = "Naar beneden afronden", _xlfn.FLOOR.MATH(B6,B3), IF(B2 = "Naar boven afronden", _xlfn.CEILING.MATH(B6,B3),0)))),0)</f>
        <v>1000</v>
      </c>
      <c r="E8" s="7">
        <v>60</v>
      </c>
      <c r="F8" s="14">
        <v>4048</v>
      </c>
      <c r="G8" s="14">
        <v>4333</v>
      </c>
      <c r="H8" s="14">
        <v>3991</v>
      </c>
      <c r="L8" s="7">
        <v>60</v>
      </c>
      <c r="M8" s="4">
        <f>Afronding</f>
        <v>4050</v>
      </c>
      <c r="N8" s="4">
        <f>Afronding</f>
        <v>4340</v>
      </c>
      <c r="O8" s="4">
        <f>Afronding</f>
        <v>4000</v>
      </c>
    </row>
    <row r="9" spans="1:15" x14ac:dyDescent="0.25">
      <c r="E9" s="7">
        <v>62</v>
      </c>
      <c r="F9" s="14">
        <v>4167.7</v>
      </c>
      <c r="G9" s="14">
        <v>4462.2</v>
      </c>
      <c r="H9" s="14">
        <v>4108.7999999999993</v>
      </c>
      <c r="L9" s="7">
        <v>62</v>
      </c>
      <c r="M9" s="4">
        <f>Afronding</f>
        <v>4170</v>
      </c>
      <c r="N9" s="4">
        <f>Afronding</f>
        <v>4470</v>
      </c>
      <c r="O9" s="4">
        <f>Afronding</f>
        <v>4110</v>
      </c>
    </row>
    <row r="10" spans="1:15" x14ac:dyDescent="0.25">
      <c r="E10" s="7">
        <v>64</v>
      </c>
      <c r="F10" s="14">
        <v>4287.3999999999996</v>
      </c>
      <c r="G10" s="14">
        <v>4591.3999999999996</v>
      </c>
      <c r="H10" s="14">
        <v>4226.6000000000004</v>
      </c>
      <c r="L10" s="7">
        <v>64</v>
      </c>
      <c r="M10" s="4">
        <f>Afronding</f>
        <v>4290</v>
      </c>
      <c r="N10" s="4">
        <f>Afronding</f>
        <v>4600</v>
      </c>
      <c r="O10" s="4">
        <f>Afronding</f>
        <v>4230</v>
      </c>
    </row>
    <row r="11" spans="1:15" x14ac:dyDescent="0.25">
      <c r="A11" s="8" t="s">
        <v>11</v>
      </c>
      <c r="E11" s="7">
        <v>66</v>
      </c>
      <c r="F11" s="14">
        <v>4407.0999999999995</v>
      </c>
      <c r="G11" s="14">
        <v>4720.5999999999995</v>
      </c>
      <c r="H11" s="14">
        <v>4344.3999999999996</v>
      </c>
      <c r="L11" s="7">
        <v>66</v>
      </c>
      <c r="M11" s="4">
        <f>Afronding</f>
        <v>4410</v>
      </c>
      <c r="N11" s="4">
        <f>Afronding</f>
        <v>4730</v>
      </c>
      <c r="O11" s="4">
        <f>Afronding</f>
        <v>4350</v>
      </c>
    </row>
    <row r="12" spans="1:15" x14ac:dyDescent="0.25">
      <c r="A12" t="s">
        <v>8</v>
      </c>
      <c r="E12" s="7">
        <v>68</v>
      </c>
      <c r="F12" s="14">
        <v>4526.8</v>
      </c>
      <c r="G12" s="14">
        <v>4849.8</v>
      </c>
      <c r="H12" s="14">
        <v>4462.2</v>
      </c>
      <c r="L12" s="7">
        <v>68</v>
      </c>
      <c r="M12" s="4">
        <f>Afronding</f>
        <v>4530</v>
      </c>
      <c r="N12" s="4">
        <f>Afronding</f>
        <v>4850</v>
      </c>
      <c r="O12" s="4">
        <f>Afronding</f>
        <v>4470</v>
      </c>
    </row>
    <row r="13" spans="1:15" x14ac:dyDescent="0.25">
      <c r="A13" t="s">
        <v>13</v>
      </c>
      <c r="E13" s="7">
        <v>70</v>
      </c>
      <c r="F13" s="14">
        <v>4646.5</v>
      </c>
      <c r="G13" s="14">
        <v>4979</v>
      </c>
      <c r="H13" s="14">
        <v>4580</v>
      </c>
      <c r="L13" s="7">
        <v>70</v>
      </c>
      <c r="M13" s="4">
        <f>Afronding</f>
        <v>4650</v>
      </c>
      <c r="N13" s="4">
        <f>Afronding</f>
        <v>4980</v>
      </c>
      <c r="O13" s="4">
        <f>Afronding</f>
        <v>4580</v>
      </c>
    </row>
    <row r="14" spans="1:15" x14ac:dyDescent="0.25">
      <c r="A14" t="s">
        <v>9</v>
      </c>
    </row>
    <row r="15" spans="1:15" x14ac:dyDescent="0.25">
      <c r="A15" t="s">
        <v>10</v>
      </c>
    </row>
    <row r="17" spans="1:2" x14ac:dyDescent="0.25">
      <c r="A17" s="1" t="s">
        <v>12</v>
      </c>
      <c r="B17" s="5">
        <f>MATCH(B2,Keuzes,0)</f>
        <v>4</v>
      </c>
    </row>
  </sheetData>
  <dataValidations count="1">
    <dataValidation type="list" allowBlank="1" showInputMessage="1" showErrorMessage="1" sqref="B2">
      <formula1>Keuzes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Formule in cel</vt:lpstr>
      <vt:lpstr>Naam met formule</vt:lpstr>
      <vt:lpstr>Afronding_Keuze</vt:lpstr>
      <vt:lpstr>Keuzes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Gielis</dc:creator>
  <cp:lastModifiedBy>Wim Gielis</cp:lastModifiedBy>
  <dcterms:created xsi:type="dcterms:W3CDTF">2016-01-14T23:47:51Z</dcterms:created>
  <dcterms:modified xsi:type="dcterms:W3CDTF">2016-01-15T01:18:34Z</dcterms:modified>
</cp:coreProperties>
</file>