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45" windowWidth="14220" windowHeight="7395" activeTab="1"/>
  </bookViews>
  <sheets>
    <sheet name="Wim" sheetId="5" r:id="rId1"/>
    <sheet name="GiMe" sheetId="1" r:id="rId2"/>
  </sheets>
  <calcPr calcId="152511" iterate="1"/>
</workbook>
</file>

<file path=xl/calcChain.xml><?xml version="1.0" encoding="utf-8"?>
<calcChain xmlns="http://schemas.openxmlformats.org/spreadsheetml/2006/main">
  <c r="A1" i="1" l="1"/>
  <c r="B5" i="1" s="1"/>
  <c r="B20" i="1"/>
  <c r="B25" i="1"/>
  <c r="B28" i="1"/>
  <c r="B32" i="1"/>
  <c r="A10" i="1"/>
  <c r="A17" i="1"/>
  <c r="A33" i="1"/>
  <c r="B1" i="5"/>
  <c r="C3" i="5" s="1"/>
  <c r="C6" i="5"/>
  <c r="C4" i="5"/>
  <c r="C5" i="5"/>
  <c r="A21" i="1" l="1"/>
  <c r="B9" i="1"/>
  <c r="A18" i="1"/>
  <c r="B8" i="1"/>
  <c r="C9" i="5"/>
  <c r="B9" i="5" s="1"/>
  <c r="A13" i="1"/>
  <c r="B24" i="1"/>
  <c r="A29" i="1"/>
  <c r="A9" i="1"/>
  <c r="B17" i="1"/>
  <c r="A26" i="1"/>
  <c r="A5" i="1"/>
  <c r="B16" i="1"/>
  <c r="A25" i="1"/>
  <c r="B33" i="1"/>
  <c r="B12" i="1"/>
  <c r="A28" i="1"/>
  <c r="A20" i="1"/>
  <c r="A12" i="1"/>
  <c r="A4" i="1"/>
  <c r="B27" i="1"/>
  <c r="B19" i="1"/>
  <c r="B11" i="1"/>
  <c r="A27" i="1"/>
  <c r="A19" i="1"/>
  <c r="A11" i="1"/>
  <c r="B4" i="1"/>
  <c r="B26" i="1"/>
  <c r="B18" i="1"/>
  <c r="B10" i="1"/>
  <c r="A32" i="1"/>
  <c r="A24" i="1"/>
  <c r="A16" i="1"/>
  <c r="A8" i="1"/>
  <c r="B31" i="1"/>
  <c r="B23" i="1"/>
  <c r="B15" i="1"/>
  <c r="B7" i="1"/>
  <c r="A31" i="1"/>
  <c r="A23" i="1"/>
  <c r="A15" i="1"/>
  <c r="A7" i="1"/>
  <c r="B30" i="1"/>
  <c r="B22" i="1"/>
  <c r="B14" i="1"/>
  <c r="B6" i="1"/>
  <c r="A30" i="1"/>
  <c r="A22" i="1"/>
  <c r="A14" i="1"/>
  <c r="A6" i="1"/>
  <c r="B29" i="1"/>
  <c r="B21" i="1"/>
  <c r="B13" i="1"/>
  <c r="F15" i="1" l="1"/>
  <c r="F13" i="1"/>
  <c r="F7" i="1"/>
  <c r="F12" i="1"/>
  <c r="F8" i="1"/>
  <c r="F16" i="1"/>
  <c r="F20" i="1"/>
  <c r="F24" i="1"/>
  <c r="F28" i="1"/>
  <c r="F32" i="1"/>
  <c r="F21" i="1"/>
  <c r="F5" i="1"/>
  <c r="F9" i="1"/>
  <c r="F25" i="1"/>
  <c r="F33" i="1"/>
  <c r="F10" i="1"/>
  <c r="F14" i="1"/>
  <c r="F18" i="1"/>
  <c r="F22" i="1"/>
  <c r="F26" i="1"/>
  <c r="F30" i="1"/>
  <c r="F4" i="1"/>
  <c r="F19" i="1"/>
  <c r="F27" i="1"/>
  <c r="F6" i="1"/>
  <c r="F11" i="1"/>
  <c r="F23" i="1"/>
  <c r="F31" i="1"/>
  <c r="F17" i="1"/>
  <c r="F29" i="1"/>
  <c r="I24" i="1" l="1"/>
  <c r="H24" i="1"/>
  <c r="G24" i="1"/>
  <c r="I10" i="1"/>
  <c r="G10" i="1"/>
  <c r="H10" i="1"/>
  <c r="I19" i="1"/>
  <c r="H19" i="1"/>
  <c r="G19" i="1"/>
  <c r="G33" i="1"/>
  <c r="H33" i="1"/>
  <c r="I33" i="1"/>
  <c r="G20" i="1"/>
  <c r="I20" i="1"/>
  <c r="H20" i="1"/>
  <c r="I16" i="1"/>
  <c r="G16" i="1"/>
  <c r="H16" i="1"/>
  <c r="G8" i="1"/>
  <c r="I8" i="1"/>
  <c r="H8" i="1"/>
  <c r="I25" i="1"/>
  <c r="G25" i="1"/>
  <c r="H25" i="1"/>
  <c r="H9" i="1"/>
  <c r="I9" i="1"/>
  <c r="G9" i="1"/>
  <c r="I31" i="1"/>
  <c r="H31" i="1"/>
  <c r="G31" i="1"/>
  <c r="I26" i="1"/>
  <c r="G26" i="1"/>
  <c r="H26" i="1"/>
  <c r="G5" i="1"/>
  <c r="I5" i="1"/>
  <c r="H5" i="1"/>
  <c r="G12" i="1"/>
  <c r="I12" i="1"/>
  <c r="H12" i="1"/>
  <c r="I30" i="1"/>
  <c r="H30" i="1"/>
  <c r="G30" i="1"/>
  <c r="I23" i="1"/>
  <c r="H23" i="1"/>
  <c r="G23" i="1"/>
  <c r="I22" i="1"/>
  <c r="H22" i="1"/>
  <c r="G22" i="1"/>
  <c r="H21" i="1"/>
  <c r="G21" i="1"/>
  <c r="I21" i="1"/>
  <c r="I7" i="1"/>
  <c r="H7" i="1"/>
  <c r="G7" i="1"/>
  <c r="I27" i="1"/>
  <c r="G27" i="1"/>
  <c r="H27" i="1"/>
  <c r="I4" i="1"/>
  <c r="H4" i="1"/>
  <c r="G4" i="1"/>
  <c r="I11" i="1"/>
  <c r="H11" i="1"/>
  <c r="G11" i="1"/>
  <c r="I18" i="1"/>
  <c r="H18" i="1"/>
  <c r="G18" i="1"/>
  <c r="I32" i="1"/>
  <c r="H32" i="1"/>
  <c r="G32" i="1"/>
  <c r="G13" i="1"/>
  <c r="I13" i="1"/>
  <c r="H13" i="1"/>
  <c r="G29" i="1"/>
  <c r="I29" i="1"/>
  <c r="H29" i="1"/>
  <c r="H17" i="1"/>
  <c r="I17" i="1"/>
  <c r="G17" i="1"/>
  <c r="I6" i="1"/>
  <c r="H6" i="1"/>
  <c r="G6" i="1"/>
  <c r="I14" i="1"/>
  <c r="H14" i="1"/>
  <c r="G14" i="1"/>
  <c r="H28" i="1"/>
  <c r="I28" i="1"/>
  <c r="G28" i="1"/>
  <c r="I15" i="1"/>
  <c r="H15" i="1"/>
  <c r="G15" i="1"/>
</calcChain>
</file>

<file path=xl/sharedStrings.xml><?xml version="1.0" encoding="utf-8"?>
<sst xmlns="http://schemas.openxmlformats.org/spreadsheetml/2006/main" count="45" uniqueCount="42">
  <si>
    <t>Naam</t>
  </si>
  <si>
    <t>Naam1</t>
  </si>
  <si>
    <t>Naam2</t>
  </si>
  <si>
    <t>Naam3</t>
  </si>
  <si>
    <t>Naam4</t>
  </si>
  <si>
    <t>Naam5</t>
  </si>
  <si>
    <t>Naam6</t>
  </si>
  <si>
    <t>Naam7</t>
  </si>
  <si>
    <t>Naam8</t>
  </si>
  <si>
    <t>Naam9</t>
  </si>
  <si>
    <t>Naam10</t>
  </si>
  <si>
    <t>Naam11</t>
  </si>
  <si>
    <t>Naam12</t>
  </si>
  <si>
    <t>Naam13</t>
  </si>
  <si>
    <t>Naam14</t>
  </si>
  <si>
    <t>Naam15</t>
  </si>
  <si>
    <t>Naam16</t>
  </si>
  <si>
    <t>Naam17</t>
  </si>
  <si>
    <t>Naam18</t>
  </si>
  <si>
    <t>Naam19</t>
  </si>
  <si>
    <t>Naam20</t>
  </si>
  <si>
    <t>Naam21</t>
  </si>
  <si>
    <t>Naam22</t>
  </si>
  <si>
    <t>Naam23</t>
  </si>
  <si>
    <t>Naam24</t>
  </si>
  <si>
    <t>Naam25</t>
  </si>
  <si>
    <t>Naam26</t>
  </si>
  <si>
    <t>Naam27</t>
  </si>
  <si>
    <t>Naam28</t>
  </si>
  <si>
    <t>Naam29</t>
  </si>
  <si>
    <t>Naam30</t>
  </si>
  <si>
    <t>INPUT</t>
  </si>
  <si>
    <t>Geboortedatum</t>
  </si>
  <si>
    <t>OUTPUT</t>
  </si>
  <si>
    <t>Jefke</t>
  </si>
  <si>
    <t>Pietje</t>
  </si>
  <si>
    <t>Jantje</t>
  </si>
  <si>
    <t>Franske</t>
  </si>
  <si>
    <t>vandaag:</t>
  </si>
  <si>
    <t>TOEVOEGING VAN WIM</t>
  </si>
  <si>
    <t>Leeftijd bij volgende verjaardag</t>
  </si>
  <si>
    <t>Dagen tot verjaardag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</si>
</sst>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d/mm/yy;@"/>
    <numFmt numFmtId="176" formatCode="0\ &quot;jaar&quot;"/>
    <numFmt numFmtId="178" formatCode="0\ &quot;dagen&quot;"/>
  </numFmts>
  <fonts count="6">
    <font>
      <sz val="10"/>
      <name val="Arial"/>
    </font>
    <font>
      <sz val="9"/>
      <name val="Syntax"/>
    </font>
    <font>
      <b/>
      <sz val="9"/>
      <name val="Syntax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3" fillId="2" borderId="0" xfId="0" applyFont="1" applyFill="1" applyAlignment="1">
      <alignment horizontal="centerContinuous"/>
    </xf>
    <xf numFmtId="174" fontId="3" fillId="2" borderId="0" xfId="0" applyNumberFormat="1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74" fontId="3" fillId="3" borderId="0" xfId="0" applyNumberFormat="1" applyFont="1" applyFill="1" applyAlignment="1">
      <alignment horizontal="centerContinuous"/>
    </xf>
    <xf numFmtId="0" fontId="0" fillId="0" borderId="0" xfId="0" applyNumberFormat="1"/>
    <xf numFmtId="14" fontId="3" fillId="4" borderId="0" xfId="0" applyNumberFormat="1" applyFont="1" applyFill="1"/>
    <xf numFmtId="0" fontId="3" fillId="4" borderId="0" xfId="0" applyFont="1" applyFill="1"/>
    <xf numFmtId="14" fontId="0" fillId="0" borderId="0" xfId="0" applyNumberFormat="1" applyAlignment="1"/>
    <xf numFmtId="0" fontId="0" fillId="0" borderId="0" xfId="0" applyAlignment="1"/>
    <xf numFmtId="174" fontId="0" fillId="0" borderId="0" xfId="0" applyNumberFormat="1" applyAlignment="1"/>
    <xf numFmtId="0" fontId="3" fillId="5" borderId="0" xfId="0" applyFont="1" applyFill="1" applyAlignment="1"/>
    <xf numFmtId="0" fontId="0" fillId="0" borderId="0" xfId="0" applyAlignment="1">
      <alignment vertical="justify"/>
    </xf>
    <xf numFmtId="0" fontId="3" fillId="0" borderId="0" xfId="0" applyFont="1" applyAlignment="1">
      <alignment vertical="justify"/>
    </xf>
    <xf numFmtId="14" fontId="3" fillId="0" borderId="0" xfId="0" applyNumberFormat="1" applyFont="1" applyAlignment="1">
      <alignment vertical="justify"/>
    </xf>
    <xf numFmtId="174" fontId="2" fillId="0" borderId="0" xfId="0" applyNumberFormat="1" applyFont="1" applyBorder="1" applyAlignment="1">
      <alignment vertical="justify"/>
    </xf>
    <xf numFmtId="0" fontId="5" fillId="0" borderId="0" xfId="0" applyFont="1" applyAlignment="1">
      <alignment vertical="justify"/>
    </xf>
    <xf numFmtId="178" fontId="0" fillId="0" borderId="0" xfId="0" applyNumberFormat="1" applyAlignment="1"/>
    <xf numFmtId="176" fontId="0" fillId="0" borderId="0" xfId="0" applyNumberFormat="1" applyAlignment="1"/>
    <xf numFmtId="0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9"/>
  <sheetViews>
    <sheetView workbookViewId="0"/>
  </sheetViews>
  <sheetFormatPr defaultRowHeight="12.75"/>
  <cols>
    <col min="2" max="2" width="10.140625" bestFit="1" customWidth="1"/>
    <col min="3" max="3" width="7.85546875" customWidth="1"/>
  </cols>
  <sheetData>
    <row r="1" spans="1:3">
      <c r="A1" t="s">
        <v>38</v>
      </c>
      <c r="B1" s="1">
        <f ca="1">TODAY()</f>
        <v>41641</v>
      </c>
    </row>
    <row r="2" spans="1:3">
      <c r="B2" s="1"/>
    </row>
    <row r="3" spans="1:3">
      <c r="A3" t="s">
        <v>34</v>
      </c>
      <c r="B3" s="1">
        <v>37466</v>
      </c>
      <c r="C3" s="6">
        <f ca="1">DATE(YEAR($B$1)+(DATE(YEAR($B$1),MONTH(B3),DAY(B3))&lt;$B$1),MONTH(B3),DAY(B3))-$B$1</f>
        <v>208</v>
      </c>
    </row>
    <row r="4" spans="1:3">
      <c r="A4" t="s">
        <v>35</v>
      </c>
      <c r="B4" s="1">
        <v>30528</v>
      </c>
      <c r="C4" s="6">
        <f ca="1">DATE(YEAR($B$1)+(DATE(YEAR($B$1),MONTH(B4),DAY(B4))&lt;$B$1),MONTH(B4),DAY(B4))-$B$1</f>
        <v>210</v>
      </c>
    </row>
    <row r="5" spans="1:3">
      <c r="A5" t="s">
        <v>36</v>
      </c>
      <c r="B5" s="1">
        <v>38546</v>
      </c>
      <c r="C5" s="6">
        <f ca="1">DATE(YEAR($B$1)+(DATE(YEAR($B$1),MONTH(B5),DAY(B5))&lt;$B$1),MONTH(B5),DAY(B5))-$B$1</f>
        <v>192</v>
      </c>
    </row>
    <row r="6" spans="1:3">
      <c r="A6" t="s">
        <v>37</v>
      </c>
      <c r="B6" s="1">
        <v>29605</v>
      </c>
      <c r="C6" s="6">
        <f ca="1">DATE(YEAR($B$1)+(DATE(YEAR($B$1),MONTH(B6),DAY(B6))&lt;$B$1),MONTH(B6),DAY(B6))-$B$1</f>
        <v>17</v>
      </c>
    </row>
    <row r="9" spans="1:3">
      <c r="B9" s="7" t="str">
        <f ca="1">INDEX($A$3:$A$6,MATCH(C9,$C$3:$C$6,0))</f>
        <v>Franske</v>
      </c>
      <c r="C9" s="8">
        <f ca="1">MIN(C3:C6)</f>
        <v>17</v>
      </c>
    </row>
  </sheetData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33"/>
  <sheetViews>
    <sheetView tabSelected="1" workbookViewId="0"/>
  </sheetViews>
  <sheetFormatPr defaultRowHeight="12.75"/>
  <cols>
    <col min="1" max="1" width="10.140625" style="10" bestFit="1" customWidth="1"/>
    <col min="2" max="2" width="22.7109375" style="10" bestFit="1" customWidth="1"/>
    <col min="3" max="3" width="11.85546875" style="10" customWidth="1"/>
    <col min="4" max="4" width="15.28515625" style="11" bestFit="1" customWidth="1"/>
    <col min="5" max="5" width="5.42578125" style="11" customWidth="1"/>
    <col min="6" max="6" width="12" style="10" customWidth="1"/>
    <col min="7" max="7" width="15.28515625" style="9" bestFit="1" customWidth="1"/>
    <col min="8" max="8" width="20.42578125" style="10" bestFit="1" customWidth="1"/>
    <col min="9" max="9" width="30.85546875" style="10" bestFit="1" customWidth="1"/>
    <col min="10" max="16384" width="9.140625" style="10"/>
  </cols>
  <sheetData>
    <row r="1" spans="1:9">
      <c r="A1" s="9">
        <f ca="1">TODAY()</f>
        <v>41641</v>
      </c>
    </row>
    <row r="2" spans="1:9">
      <c r="B2" s="12" t="s">
        <v>39</v>
      </c>
      <c r="C2" s="2" t="s">
        <v>31</v>
      </c>
      <c r="D2" s="3"/>
      <c r="F2" s="4" t="s">
        <v>33</v>
      </c>
      <c r="G2" s="5"/>
      <c r="H2" s="4"/>
      <c r="I2" s="12" t="s">
        <v>39</v>
      </c>
    </row>
    <row r="3" spans="1:9" s="13" customFormat="1">
      <c r="C3" s="14" t="s">
        <v>0</v>
      </c>
      <c r="D3" s="15" t="s">
        <v>32</v>
      </c>
      <c r="E3" s="16"/>
      <c r="F3" s="14" t="s">
        <v>0</v>
      </c>
      <c r="G3" s="15" t="s">
        <v>32</v>
      </c>
      <c r="H3" s="14" t="s">
        <v>41</v>
      </c>
      <c r="I3" s="14" t="s">
        <v>40</v>
      </c>
    </row>
    <row r="4" spans="1:9">
      <c r="A4" s="10">
        <f ca="1">DATE(YEAR($A$1)+(DATE(YEAR($A$1),MONTH(D4),DAY(D4))&lt;$A$1),MONTH(D4),DAY(D4))-$A$1+ROW()/1000</f>
        <v>211.00399999999999</v>
      </c>
      <c r="B4" s="10">
        <f ca="1">IF(D4&gt;$A$1,0,YEAR($A$1)-YEAR(D4)+(DATE(YEAR($A$1),MONTH(D4),DAY(D4))&lt;$A$1))</f>
        <v>37</v>
      </c>
      <c r="C4" s="17" t="s">
        <v>1</v>
      </c>
      <c r="D4" s="9">
        <v>28338</v>
      </c>
      <c r="E4" s="20"/>
      <c r="F4" s="10" t="str">
        <f ca="1">IF(ISERROR(VLOOKUP(SMALL($A$4:$A$33,ROW(A1)),$A$4:$C$33,3,0)),"",VLOOKUP(SMALL($A$4:$A$33,ROW(A1)),$A$4:$C$33,3,0))</f>
        <v>Naam20</v>
      </c>
      <c r="G4" s="9">
        <f ca="1">IF(F4="","",VLOOKUP(F4,$C$4:$D$33,2,0))</f>
        <v>28492</v>
      </c>
      <c r="H4" s="18">
        <f ca="1">IF(F4="","",ROUND(SMALL($A$4:$A$33,ROW(A1)),0))</f>
        <v>0</v>
      </c>
      <c r="I4" s="19">
        <f ca="1">IF(F4="","",INDEX($B$4:$B$33,MATCH(F4,$C$4:$C$33,0)))</f>
        <v>36</v>
      </c>
    </row>
    <row r="5" spans="1:9">
      <c r="A5" s="10">
        <f t="shared" ref="A5:A33" ca="1" si="0">DATE(YEAR($A$1)+(DATE(YEAR($A$1),MONTH(D5),DAY(D5))&lt;$A$1),MONTH(D5),DAY(D5))-$A$1+ROW()/1000</f>
        <v>52.005000000000003</v>
      </c>
      <c r="B5" s="10">
        <f t="shared" ref="B5:B33" ca="1" si="1">IF(D5&gt;$A$1,0,YEAR($A$1)-YEAR(D5)+(DATE(YEAR($A$1),MONTH(D5),DAY(D5))&lt;$A$1))</f>
        <v>84</v>
      </c>
      <c r="C5" s="17" t="s">
        <v>2</v>
      </c>
      <c r="D5" s="9">
        <v>11012</v>
      </c>
      <c r="E5" s="20"/>
      <c r="F5" s="10" t="str">
        <f t="shared" ref="F5:F33" ca="1" si="2">IF(ISERROR(VLOOKUP(SMALL($A$4:$A$33,ROW(A2)),$A$4:$C$33,3,0)),"",VLOOKUP(SMALL($A$4:$A$33,ROW(A2)),$A$4:$C$33,3,0))</f>
        <v>Naam15</v>
      </c>
      <c r="G5" s="9">
        <f t="shared" ref="G5:G33" ca="1" si="3">IF(F5="","",VLOOKUP(F5,$C$4:$D$33,2,0))</f>
        <v>38367</v>
      </c>
      <c r="H5" s="18">
        <f t="shared" ref="H5:H33" ca="1" si="4">IF(F5="","",ROUND(SMALL($A$4:$A$33,ROW(A2)),0))</f>
        <v>13</v>
      </c>
      <c r="I5" s="19">
        <f t="shared" ref="I5:I33" ca="1" si="5">IF(F5="","",INDEX($B$4:$B$33,MATCH(F5,$C$4:$C$33,0)))</f>
        <v>9</v>
      </c>
    </row>
    <row r="6" spans="1:9">
      <c r="A6" s="10">
        <f t="shared" ca="1" si="0"/>
        <v>259.00599999999997</v>
      </c>
      <c r="B6" s="10">
        <f t="shared" ca="1" si="1"/>
        <v>79</v>
      </c>
      <c r="C6" s="17" t="s">
        <v>3</v>
      </c>
      <c r="D6" s="9">
        <v>13045</v>
      </c>
      <c r="E6" s="20"/>
      <c r="F6" s="10" t="str">
        <f t="shared" ca="1" si="2"/>
        <v>Naam5</v>
      </c>
      <c r="G6" s="9">
        <f t="shared" ca="1" si="3"/>
        <v>16112</v>
      </c>
      <c r="H6" s="18">
        <f t="shared" ca="1" si="4"/>
        <v>39</v>
      </c>
      <c r="I6" s="19">
        <f t="shared" ca="1" si="5"/>
        <v>70</v>
      </c>
    </row>
    <row r="7" spans="1:9">
      <c r="A7" s="10">
        <f t="shared" ca="1" si="0"/>
        <v>76.007000000000005</v>
      </c>
      <c r="B7" s="10">
        <f t="shared" ca="1" si="1"/>
        <v>77</v>
      </c>
      <c r="C7" s="17" t="s">
        <v>4</v>
      </c>
      <c r="D7" s="9">
        <v>13593</v>
      </c>
      <c r="E7" s="20"/>
      <c r="F7" s="10" t="str">
        <f t="shared" ca="1" si="2"/>
        <v>Naam2</v>
      </c>
      <c r="G7" s="9">
        <f t="shared" ca="1" si="3"/>
        <v>11012</v>
      </c>
      <c r="H7" s="18">
        <f t="shared" ca="1" si="4"/>
        <v>52</v>
      </c>
      <c r="I7" s="19">
        <f t="shared" ca="1" si="5"/>
        <v>84</v>
      </c>
    </row>
    <row r="8" spans="1:9">
      <c r="A8" s="10">
        <f t="shared" ca="1" si="0"/>
        <v>39.008000000000003</v>
      </c>
      <c r="B8" s="10">
        <f t="shared" ca="1" si="1"/>
        <v>70</v>
      </c>
      <c r="C8" s="17" t="s">
        <v>5</v>
      </c>
      <c r="D8" s="9">
        <v>16112</v>
      </c>
      <c r="E8" s="20"/>
      <c r="F8" s="10" t="str">
        <f t="shared" ca="1" si="2"/>
        <v>Naam16</v>
      </c>
      <c r="G8" s="9">
        <f t="shared" ca="1" si="3"/>
        <v>15766</v>
      </c>
      <c r="H8" s="18">
        <f t="shared" ca="1" si="4"/>
        <v>58</v>
      </c>
      <c r="I8" s="19">
        <f t="shared" ca="1" si="5"/>
        <v>71</v>
      </c>
    </row>
    <row r="9" spans="1:9">
      <c r="A9" s="10">
        <f t="shared" ca="1" si="0"/>
        <v>232.00899999999999</v>
      </c>
      <c r="B9" s="10">
        <f t="shared" ca="1" si="1"/>
        <v>64</v>
      </c>
      <c r="C9" s="17" t="s">
        <v>6</v>
      </c>
      <c r="D9" s="9">
        <v>18497</v>
      </c>
      <c r="E9" s="20"/>
      <c r="F9" s="10" t="str">
        <f t="shared" ca="1" si="2"/>
        <v>Naam10</v>
      </c>
      <c r="G9" s="9">
        <f t="shared" ca="1" si="3"/>
        <v>21260</v>
      </c>
      <c r="H9" s="18">
        <f t="shared" ca="1" si="4"/>
        <v>73</v>
      </c>
      <c r="I9" s="19">
        <f t="shared" ca="1" si="5"/>
        <v>56</v>
      </c>
    </row>
    <row r="10" spans="1:9">
      <c r="A10" s="10">
        <f t="shared" ca="1" si="0"/>
        <v>237.01</v>
      </c>
      <c r="B10" s="10">
        <f t="shared" ca="1" si="1"/>
        <v>63</v>
      </c>
      <c r="C10" s="17" t="s">
        <v>7</v>
      </c>
      <c r="D10" s="9">
        <v>18867</v>
      </c>
      <c r="E10" s="20"/>
      <c r="F10" s="10" t="str">
        <f t="shared" ca="1" si="2"/>
        <v>Naam8</v>
      </c>
      <c r="G10" s="9">
        <f t="shared" ca="1" si="3"/>
        <v>19071</v>
      </c>
      <c r="H10" s="18">
        <f t="shared" ca="1" si="4"/>
        <v>75</v>
      </c>
      <c r="I10" s="19">
        <f t="shared" ca="1" si="5"/>
        <v>62</v>
      </c>
    </row>
    <row r="11" spans="1:9">
      <c r="A11" s="10">
        <f t="shared" ca="1" si="0"/>
        <v>75.010999999999996</v>
      </c>
      <c r="B11" s="10">
        <f t="shared" ca="1" si="1"/>
        <v>62</v>
      </c>
      <c r="C11" s="17" t="s">
        <v>8</v>
      </c>
      <c r="D11" s="9">
        <v>19071</v>
      </c>
      <c r="E11" s="20"/>
      <c r="F11" s="10" t="str">
        <f t="shared" ca="1" si="2"/>
        <v>Naam4</v>
      </c>
      <c r="G11" s="9">
        <f t="shared" ca="1" si="3"/>
        <v>13593</v>
      </c>
      <c r="H11" s="18">
        <f t="shared" ca="1" si="4"/>
        <v>76</v>
      </c>
      <c r="I11" s="19">
        <f t="shared" ca="1" si="5"/>
        <v>77</v>
      </c>
    </row>
    <row r="12" spans="1:9">
      <c r="A12" s="10">
        <f t="shared" ca="1" si="0"/>
        <v>157.012</v>
      </c>
      <c r="B12" s="10">
        <f t="shared" ca="1" si="1"/>
        <v>53</v>
      </c>
      <c r="C12" s="17" t="s">
        <v>9</v>
      </c>
      <c r="D12" s="9">
        <v>22440</v>
      </c>
      <c r="E12" s="20"/>
      <c r="F12" s="10" t="str">
        <f t="shared" ca="1" si="2"/>
        <v>Naam25</v>
      </c>
      <c r="G12" s="9">
        <f t="shared" ca="1" si="3"/>
        <v>32231</v>
      </c>
      <c r="H12" s="18">
        <f t="shared" ca="1" si="4"/>
        <v>86</v>
      </c>
      <c r="I12" s="19">
        <f t="shared" ca="1" si="5"/>
        <v>26</v>
      </c>
    </row>
    <row r="13" spans="1:9">
      <c r="A13" s="10">
        <f t="shared" ca="1" si="0"/>
        <v>73.013000000000005</v>
      </c>
      <c r="B13" s="10">
        <f t="shared" ca="1" si="1"/>
        <v>56</v>
      </c>
      <c r="C13" s="17" t="s">
        <v>10</v>
      </c>
      <c r="D13" s="9">
        <v>21260</v>
      </c>
      <c r="E13" s="20"/>
      <c r="F13" s="10" t="str">
        <f t="shared" ca="1" si="2"/>
        <v>Naam9</v>
      </c>
      <c r="G13" s="9">
        <f t="shared" ca="1" si="3"/>
        <v>22440</v>
      </c>
      <c r="H13" s="18">
        <f t="shared" ca="1" si="4"/>
        <v>157</v>
      </c>
      <c r="I13" s="19">
        <f t="shared" ca="1" si="5"/>
        <v>53</v>
      </c>
    </row>
    <row r="14" spans="1:9">
      <c r="A14" s="10">
        <f t="shared" ca="1" si="0"/>
        <v>347.01400000000001</v>
      </c>
      <c r="B14" s="10">
        <f t="shared" ca="1" si="1"/>
        <v>42</v>
      </c>
      <c r="C14" s="17" t="s">
        <v>11</v>
      </c>
      <c r="D14" s="9">
        <v>26648</v>
      </c>
      <c r="E14" s="20"/>
      <c r="F14" s="10" t="str">
        <f t="shared" ca="1" si="2"/>
        <v>Naam19</v>
      </c>
      <c r="G14" s="9">
        <f t="shared" ca="1" si="3"/>
        <v>31210</v>
      </c>
      <c r="H14" s="18">
        <f t="shared" ca="1" si="4"/>
        <v>161</v>
      </c>
      <c r="I14" s="19">
        <f t="shared" ca="1" si="5"/>
        <v>29</v>
      </c>
    </row>
    <row r="15" spans="1:9">
      <c r="A15" s="10">
        <f t="shared" ca="1" si="0"/>
        <v>339.01499999999999</v>
      </c>
      <c r="B15" s="10">
        <f t="shared" ca="1" si="1"/>
        <v>41</v>
      </c>
      <c r="C15" s="17" t="s">
        <v>12</v>
      </c>
      <c r="D15" s="9">
        <v>27005</v>
      </c>
      <c r="E15" s="20"/>
      <c r="F15" s="10" t="str">
        <f t="shared" ca="1" si="2"/>
        <v>Naam18</v>
      </c>
      <c r="G15" s="9">
        <f t="shared" ca="1" si="3"/>
        <v>18839</v>
      </c>
      <c r="H15" s="18">
        <f t="shared" ca="1" si="4"/>
        <v>209</v>
      </c>
      <c r="I15" s="19">
        <f t="shared" ca="1" si="5"/>
        <v>63</v>
      </c>
    </row>
    <row r="16" spans="1:9">
      <c r="A16" s="10">
        <f t="shared" ca="1" si="0"/>
        <v>244.01599999999999</v>
      </c>
      <c r="B16" s="10">
        <f t="shared" ca="1" si="1"/>
        <v>23</v>
      </c>
      <c r="C16" s="17" t="s">
        <v>13</v>
      </c>
      <c r="D16" s="9">
        <v>33484</v>
      </c>
      <c r="E16" s="20"/>
      <c r="F16" s="10" t="str">
        <f t="shared" ca="1" si="2"/>
        <v>Naam26</v>
      </c>
      <c r="G16" s="9">
        <f t="shared" ca="1" si="3"/>
        <v>38564</v>
      </c>
      <c r="H16" s="18">
        <f t="shared" ca="1" si="4"/>
        <v>210</v>
      </c>
      <c r="I16" s="19">
        <f t="shared" ca="1" si="5"/>
        <v>9</v>
      </c>
    </row>
    <row r="17" spans="1:9">
      <c r="A17" s="10">
        <f t="shared" ca="1" si="0"/>
        <v>315.017</v>
      </c>
      <c r="B17" s="10">
        <f t="shared" ca="1" si="1"/>
        <v>18</v>
      </c>
      <c r="C17" s="17" t="s">
        <v>14</v>
      </c>
      <c r="D17" s="9">
        <v>35382</v>
      </c>
      <c r="E17" s="20"/>
      <c r="F17" s="10" t="str">
        <f t="shared" ca="1" si="2"/>
        <v>Naam1</v>
      </c>
      <c r="G17" s="9">
        <f t="shared" ca="1" si="3"/>
        <v>28338</v>
      </c>
      <c r="H17" s="18">
        <f t="shared" ca="1" si="4"/>
        <v>211</v>
      </c>
      <c r="I17" s="19">
        <f t="shared" ca="1" si="5"/>
        <v>37</v>
      </c>
    </row>
    <row r="18" spans="1:9">
      <c r="A18" s="10">
        <f t="shared" ca="1" si="0"/>
        <v>13.018000000000001</v>
      </c>
      <c r="B18" s="10">
        <f t="shared" ca="1" si="1"/>
        <v>9</v>
      </c>
      <c r="C18" s="17" t="s">
        <v>15</v>
      </c>
      <c r="D18" s="9">
        <v>38367</v>
      </c>
      <c r="E18" s="20"/>
      <c r="F18" s="10" t="str">
        <f t="shared" ca="1" si="2"/>
        <v>Naam6</v>
      </c>
      <c r="G18" s="9">
        <f t="shared" ca="1" si="3"/>
        <v>18497</v>
      </c>
      <c r="H18" s="18">
        <f t="shared" ca="1" si="4"/>
        <v>232</v>
      </c>
      <c r="I18" s="19">
        <f t="shared" ca="1" si="5"/>
        <v>64</v>
      </c>
    </row>
    <row r="19" spans="1:9">
      <c r="A19" s="10">
        <f t="shared" ca="1" si="0"/>
        <v>58.018999999999998</v>
      </c>
      <c r="B19" s="10">
        <f t="shared" ca="1" si="1"/>
        <v>71</v>
      </c>
      <c r="C19" s="17" t="s">
        <v>16</v>
      </c>
      <c r="D19" s="9">
        <v>15766</v>
      </c>
      <c r="E19" s="20"/>
      <c r="F19" s="10" t="str">
        <f t="shared" ca="1" si="2"/>
        <v>Naam7</v>
      </c>
      <c r="G19" s="9">
        <f t="shared" ca="1" si="3"/>
        <v>18867</v>
      </c>
      <c r="H19" s="18">
        <f t="shared" ca="1" si="4"/>
        <v>237</v>
      </c>
      <c r="I19" s="19">
        <f t="shared" ca="1" si="5"/>
        <v>63</v>
      </c>
    </row>
    <row r="20" spans="1:9">
      <c r="A20" s="10">
        <f t="shared" ca="1" si="0"/>
        <v>364.02</v>
      </c>
      <c r="B20" s="10">
        <f t="shared" ca="1" si="1"/>
        <v>73</v>
      </c>
      <c r="C20" s="17" t="s">
        <v>17</v>
      </c>
      <c r="D20" s="9">
        <v>15342</v>
      </c>
      <c r="E20" s="20"/>
      <c r="F20" s="10" t="str">
        <f t="shared" ca="1" si="2"/>
        <v>Naam13</v>
      </c>
      <c r="G20" s="9">
        <f t="shared" ca="1" si="3"/>
        <v>33484</v>
      </c>
      <c r="H20" s="18">
        <f t="shared" ca="1" si="4"/>
        <v>244</v>
      </c>
      <c r="I20" s="19">
        <f t="shared" ca="1" si="5"/>
        <v>23</v>
      </c>
    </row>
    <row r="21" spans="1:9">
      <c r="A21" s="10">
        <f t="shared" ca="1" si="0"/>
        <v>209.02099999999999</v>
      </c>
      <c r="B21" s="10">
        <f t="shared" ca="1" si="1"/>
        <v>63</v>
      </c>
      <c r="C21" s="17" t="s">
        <v>18</v>
      </c>
      <c r="D21" s="9">
        <v>18839</v>
      </c>
      <c r="E21" s="20"/>
      <c r="F21" s="10" t="str">
        <f t="shared" ca="1" si="2"/>
        <v>Naam21</v>
      </c>
      <c r="G21" s="9">
        <f t="shared" ca="1" si="3"/>
        <v>8296</v>
      </c>
      <c r="H21" s="18">
        <f t="shared" ca="1" si="4"/>
        <v>258</v>
      </c>
      <c r="I21" s="19">
        <f t="shared" ca="1" si="5"/>
        <v>92</v>
      </c>
    </row>
    <row r="22" spans="1:9">
      <c r="A22" s="10">
        <f t="shared" ca="1" si="0"/>
        <v>161.02199999999999</v>
      </c>
      <c r="B22" s="10">
        <f t="shared" ca="1" si="1"/>
        <v>29</v>
      </c>
      <c r="C22" s="17" t="s">
        <v>19</v>
      </c>
      <c r="D22" s="9">
        <v>31210</v>
      </c>
      <c r="E22" s="20"/>
      <c r="F22" s="10" t="str">
        <f t="shared" ca="1" si="2"/>
        <v>Naam3</v>
      </c>
      <c r="G22" s="9">
        <f t="shared" ca="1" si="3"/>
        <v>13045</v>
      </c>
      <c r="H22" s="18">
        <f t="shared" ca="1" si="4"/>
        <v>259</v>
      </c>
      <c r="I22" s="19">
        <f t="shared" ca="1" si="5"/>
        <v>79</v>
      </c>
    </row>
    <row r="23" spans="1:9">
      <c r="A23" s="10">
        <f t="shared" ca="1" si="0"/>
        <v>2.3E-2</v>
      </c>
      <c r="B23" s="10">
        <f t="shared" ca="1" si="1"/>
        <v>36</v>
      </c>
      <c r="C23" s="17" t="s">
        <v>20</v>
      </c>
      <c r="D23" s="9">
        <v>28492</v>
      </c>
      <c r="E23" s="20"/>
      <c r="F23" s="10" t="str">
        <f t="shared" ca="1" si="2"/>
        <v>Naam24</v>
      </c>
      <c r="G23" s="9">
        <f t="shared" ca="1" si="3"/>
        <v>31310</v>
      </c>
      <c r="H23" s="18">
        <f t="shared" ca="1" si="4"/>
        <v>261</v>
      </c>
      <c r="I23" s="19">
        <f t="shared" ca="1" si="5"/>
        <v>29</v>
      </c>
    </row>
    <row r="24" spans="1:9">
      <c r="A24" s="10">
        <f t="shared" ca="1" si="0"/>
        <v>258.024</v>
      </c>
      <c r="B24" s="10">
        <f t="shared" ca="1" si="1"/>
        <v>92</v>
      </c>
      <c r="C24" s="17" t="s">
        <v>21</v>
      </c>
      <c r="D24" s="9">
        <v>8296</v>
      </c>
      <c r="E24" s="20"/>
      <c r="F24" s="10" t="str">
        <f t="shared" ca="1" si="2"/>
        <v>Naam23</v>
      </c>
      <c r="G24" s="9">
        <f t="shared" ca="1" si="3"/>
        <v>21828</v>
      </c>
      <c r="H24" s="18">
        <f t="shared" ca="1" si="4"/>
        <v>276</v>
      </c>
      <c r="I24" s="19">
        <f t="shared" ca="1" si="5"/>
        <v>55</v>
      </c>
    </row>
    <row r="25" spans="1:9">
      <c r="A25" s="10">
        <f t="shared" ca="1" si="0"/>
        <v>329.02499999999998</v>
      </c>
      <c r="B25" s="10">
        <f t="shared" ca="1" si="1"/>
        <v>59</v>
      </c>
      <c r="C25" s="17" t="s">
        <v>22</v>
      </c>
      <c r="D25" s="9">
        <v>20420</v>
      </c>
      <c r="E25" s="20"/>
      <c r="F25" s="10" t="str">
        <f t="shared" ca="1" si="2"/>
        <v>Naam14</v>
      </c>
      <c r="G25" s="9">
        <f t="shared" ca="1" si="3"/>
        <v>35382</v>
      </c>
      <c r="H25" s="18">
        <f t="shared" ca="1" si="4"/>
        <v>315</v>
      </c>
      <c r="I25" s="19">
        <f t="shared" ca="1" si="5"/>
        <v>18</v>
      </c>
    </row>
    <row r="26" spans="1:9">
      <c r="A26" s="10">
        <f t="shared" ca="1" si="0"/>
        <v>276.02600000000001</v>
      </c>
      <c r="B26" s="10">
        <f t="shared" ca="1" si="1"/>
        <v>55</v>
      </c>
      <c r="C26" s="17" t="s">
        <v>23</v>
      </c>
      <c r="D26" s="9">
        <v>21828</v>
      </c>
      <c r="E26" s="20"/>
      <c r="F26" s="10" t="str">
        <f t="shared" ca="1" si="2"/>
        <v>Naam22</v>
      </c>
      <c r="G26" s="9">
        <f t="shared" ca="1" si="3"/>
        <v>20420</v>
      </c>
      <c r="H26" s="18">
        <f t="shared" ca="1" si="4"/>
        <v>329</v>
      </c>
      <c r="I26" s="19">
        <f t="shared" ca="1" si="5"/>
        <v>59</v>
      </c>
    </row>
    <row r="27" spans="1:9">
      <c r="A27" s="10">
        <f t="shared" ca="1" si="0"/>
        <v>261.02699999999999</v>
      </c>
      <c r="B27" s="10">
        <f t="shared" ca="1" si="1"/>
        <v>29</v>
      </c>
      <c r="C27" s="17" t="s">
        <v>24</v>
      </c>
      <c r="D27" s="9">
        <v>31310</v>
      </c>
      <c r="E27" s="20"/>
      <c r="F27" s="10" t="str">
        <f t="shared" ca="1" si="2"/>
        <v>Naam12</v>
      </c>
      <c r="G27" s="9">
        <f t="shared" ca="1" si="3"/>
        <v>27005</v>
      </c>
      <c r="H27" s="18">
        <f t="shared" ca="1" si="4"/>
        <v>339</v>
      </c>
      <c r="I27" s="19">
        <f t="shared" ca="1" si="5"/>
        <v>41</v>
      </c>
    </row>
    <row r="28" spans="1:9">
      <c r="A28" s="10">
        <f t="shared" ca="1" si="0"/>
        <v>86.028000000000006</v>
      </c>
      <c r="B28" s="10">
        <f t="shared" ca="1" si="1"/>
        <v>26</v>
      </c>
      <c r="C28" s="17" t="s">
        <v>25</v>
      </c>
      <c r="D28" s="9">
        <v>32231</v>
      </c>
      <c r="E28" s="20"/>
      <c r="F28" s="10" t="str">
        <f t="shared" ca="1" si="2"/>
        <v>Naam11</v>
      </c>
      <c r="G28" s="9">
        <f t="shared" ca="1" si="3"/>
        <v>26648</v>
      </c>
      <c r="H28" s="18">
        <f t="shared" ca="1" si="4"/>
        <v>347</v>
      </c>
      <c r="I28" s="19">
        <f t="shared" ca="1" si="5"/>
        <v>42</v>
      </c>
    </row>
    <row r="29" spans="1:9">
      <c r="A29" s="10">
        <f t="shared" ca="1" si="0"/>
        <v>210.029</v>
      </c>
      <c r="B29" s="10">
        <f t="shared" ca="1" si="1"/>
        <v>9</v>
      </c>
      <c r="C29" s="17" t="s">
        <v>26</v>
      </c>
      <c r="D29" s="9">
        <v>38564</v>
      </c>
      <c r="E29" s="20"/>
      <c r="F29" s="10" t="str">
        <f t="shared" ca="1" si="2"/>
        <v>Naam28</v>
      </c>
      <c r="G29" s="9">
        <f t="shared" ca="1" si="3"/>
        <v>39446</v>
      </c>
      <c r="H29" s="18">
        <f t="shared" ca="1" si="4"/>
        <v>362</v>
      </c>
      <c r="I29" s="19">
        <f t="shared" ca="1" si="5"/>
        <v>7</v>
      </c>
    </row>
    <row r="30" spans="1:9">
      <c r="A30" s="10">
        <f t="shared" ca="1" si="0"/>
        <v>364.03</v>
      </c>
      <c r="B30" s="10">
        <f t="shared" ca="1" si="1"/>
        <v>57</v>
      </c>
      <c r="C30" s="17" t="s">
        <v>27</v>
      </c>
      <c r="D30" s="9">
        <v>21186</v>
      </c>
      <c r="E30" s="20"/>
      <c r="F30" s="10" t="str">
        <f t="shared" ca="1" si="2"/>
        <v>Naam29</v>
      </c>
      <c r="G30" s="9">
        <f t="shared" ca="1" si="3"/>
        <v>28490</v>
      </c>
      <c r="H30" s="18">
        <f t="shared" ca="1" si="4"/>
        <v>363</v>
      </c>
      <c r="I30" s="19">
        <f t="shared" ca="1" si="5"/>
        <v>37</v>
      </c>
    </row>
    <row r="31" spans="1:9">
      <c r="A31" s="10">
        <f t="shared" ca="1" si="0"/>
        <v>362.03100000000001</v>
      </c>
      <c r="B31" s="10">
        <f t="shared" ca="1" si="1"/>
        <v>7</v>
      </c>
      <c r="C31" s="17" t="s">
        <v>28</v>
      </c>
      <c r="D31" s="9">
        <v>39446</v>
      </c>
      <c r="E31" s="20"/>
      <c r="F31" s="10" t="str">
        <f t="shared" ca="1" si="2"/>
        <v>Naam17</v>
      </c>
      <c r="G31" s="9">
        <f t="shared" ca="1" si="3"/>
        <v>15342</v>
      </c>
      <c r="H31" s="18">
        <f t="shared" ca="1" si="4"/>
        <v>364</v>
      </c>
      <c r="I31" s="19">
        <f t="shared" ca="1" si="5"/>
        <v>73</v>
      </c>
    </row>
    <row r="32" spans="1:9">
      <c r="A32" s="10">
        <f t="shared" ca="1" si="0"/>
        <v>363.03199999999998</v>
      </c>
      <c r="B32" s="10">
        <f t="shared" ca="1" si="1"/>
        <v>37</v>
      </c>
      <c r="C32" s="17" t="s">
        <v>29</v>
      </c>
      <c r="D32" s="9">
        <v>28490</v>
      </c>
      <c r="E32" s="20"/>
      <c r="F32" s="10" t="str">
        <f t="shared" ca="1" si="2"/>
        <v>Naam27</v>
      </c>
      <c r="G32" s="9">
        <f t="shared" ca="1" si="3"/>
        <v>21186</v>
      </c>
      <c r="H32" s="18">
        <f t="shared" ca="1" si="4"/>
        <v>364</v>
      </c>
      <c r="I32" s="19">
        <f t="shared" ca="1" si="5"/>
        <v>57</v>
      </c>
    </row>
    <row r="33" spans="1:9">
      <c r="A33" s="10">
        <f t="shared" ca="1" si="0"/>
        <v>364.03300000000002</v>
      </c>
      <c r="B33" s="10">
        <f t="shared" ca="1" si="1"/>
        <v>37</v>
      </c>
      <c r="C33" s="17" t="s">
        <v>30</v>
      </c>
      <c r="D33" s="9">
        <v>28491</v>
      </c>
      <c r="E33" s="20"/>
      <c r="F33" s="10" t="str">
        <f t="shared" ca="1" si="2"/>
        <v>Naam30</v>
      </c>
      <c r="G33" s="9">
        <f t="shared" ca="1" si="3"/>
        <v>28491</v>
      </c>
      <c r="H33" s="18">
        <f t="shared" ca="1" si="4"/>
        <v>364</v>
      </c>
      <c r="I33" s="19">
        <f t="shared" ca="1" si="5"/>
        <v>37</v>
      </c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Wim</vt:lpstr>
      <vt:lpstr>GiMe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 is er het eerst jarig?</dc:title>
  <dc:creator>Wim Gielis en Guy Meulemans</dc:creator>
  <cp:lastModifiedBy>Wim Gielis</cp:lastModifiedBy>
  <dcterms:created xsi:type="dcterms:W3CDTF">2007-03-04T22:00:33Z</dcterms:created>
  <dcterms:modified xsi:type="dcterms:W3CDTF">2014-01-02T13:09:12Z</dcterms:modified>
</cp:coreProperties>
</file>