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defaultThemeVersion="166925"/>
  <mc:AlternateContent xmlns:mc="http://schemas.openxmlformats.org/markup-compatibility/2006">
    <mc:Choice Requires="x15">
      <x15ac:absPath xmlns:x15ac="http://schemas.microsoft.com/office/spreadsheetml/2010/11/ac" url="https://aexisnv-my.sharepoint.com/personal/wgielis_aexis_com/Documents/Wim/Website/xlwdfiles/"/>
    </mc:Choice>
  </mc:AlternateContent>
  <xr:revisionPtr revIDLastSave="2371" documentId="6_{96F7C3A4-A2B6-4876-AF42-0AEAD64292ED}" xr6:coauthVersionLast="45" xr6:coauthVersionMax="45" xr10:uidLastSave="{311B2B0F-5618-4375-8E6B-645CA54A0FEE}"/>
  <bookViews>
    <workbookView xWindow="-120" yWindow="-120" windowWidth="29040" windowHeight="15840" xr2:uid="{41C19D49-DF81-479C-BC0A-1D2475438E85}"/>
  </bookViews>
  <sheets>
    <sheet name="Diepvriezer" sheetId="9" r:id="rId1"/>
    <sheet name="Pivot 3" sheetId="3" state="hidden" r:id="rId2"/>
  </sheets>
  <definedNames>
    <definedName name="_xlnm.Print_Area" localSheetId="0">Diepvriezer!$A$1:$H$44</definedName>
    <definedName name="_xlnm.Print_Titles" localSheetId="0">Diepvriezer!$9:$9</definedName>
    <definedName name="Slicer_Diepvriezer_item">#N/A</definedName>
    <definedName name="Slicer_Slicer_detailed">#N/A</definedName>
    <definedName name="Slicer_Type">#N/A</definedName>
    <definedName name="Slicer_Type_23">#N/A</definedName>
    <definedName name="Slicer_Winkel">#N/A</definedName>
    <definedName name="Vandaag">TODAY()</definedName>
  </definedNames>
  <calcPr calcId="191029"/>
  <pivotCaches>
    <pivotCache cacheId="1" r:id="rId3"/>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4:slicerCache r:id="rId6"/>
        <x14:slicerCache r:id="rId7"/>
        <x14:slicerCache r:id="rId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 i="9" l="1" a="1"/>
  <c r="G2" i="9" s="1"/>
  <c r="G3" i="9" a="1"/>
  <c r="G3" i="9" s="1"/>
  <c r="G4" i="9" a="1"/>
  <c r="G4" i="9" s="1"/>
  <c r="G5" i="9" a="1"/>
  <c r="G5" i="9" s="1"/>
  <c r="G6" i="9" a="1"/>
  <c r="G6" i="9" s="1"/>
  <c r="G7" i="9" a="1"/>
  <c r="G7" i="9" s="1"/>
  <c r="G8" i="9" a="1"/>
  <c r="G8" i="9" s="1"/>
  <c r="G9" i="9" a="1"/>
  <c r="G9" i="9" s="1"/>
  <c r="G10" i="9" a="1"/>
  <c r="G10" i="9" s="1"/>
  <c r="G11" i="9" a="1"/>
  <c r="G11" i="9" s="1"/>
  <c r="G12" i="9" a="1"/>
  <c r="G12" i="9" s="1"/>
  <c r="G13" i="9" a="1"/>
  <c r="G13" i="9" s="1"/>
  <c r="G14" i="9" a="1"/>
  <c r="G14" i="9" s="1"/>
  <c r="G15" i="9" a="1"/>
  <c r="G15" i="9" s="1"/>
  <c r="G16" i="9" a="1"/>
  <c r="G16" i="9" s="1"/>
  <c r="G17" i="9" a="1"/>
  <c r="G17" i="9" s="1"/>
  <c r="G18" i="9" a="1"/>
  <c r="G18" i="9" s="1"/>
  <c r="G19" i="9" a="1"/>
  <c r="G19" i="9" s="1"/>
  <c r="G20" i="9" a="1"/>
  <c r="G20" i="9" s="1"/>
  <c r="G21" i="9" a="1"/>
  <c r="G21" i="9" s="1"/>
  <c r="G22" i="9" a="1"/>
  <c r="G22" i="9" s="1"/>
  <c r="G23" i="9" a="1"/>
  <c r="G23" i="9" s="1"/>
  <c r="G24" i="9" a="1"/>
  <c r="G24" i="9" s="1"/>
  <c r="G25" i="9" a="1"/>
  <c r="G25" i="9" s="1"/>
  <c r="G26" i="9" a="1"/>
  <c r="G26" i="9" s="1"/>
  <c r="G27" i="9" a="1"/>
  <c r="G27" i="9" s="1"/>
  <c r="G28" i="9" a="1"/>
  <c r="G28" i="9" s="1"/>
  <c r="G29" i="9" a="1"/>
  <c r="G29" i="9" s="1"/>
  <c r="G30" i="9" a="1"/>
  <c r="G30" i="9" s="1"/>
  <c r="G31" i="9" a="1"/>
  <c r="G31" i="9" s="1"/>
  <c r="G32" i="9" a="1"/>
  <c r="G32" i="9" s="1"/>
  <c r="G33" i="9" a="1"/>
  <c r="G33" i="9" s="1"/>
  <c r="G34" i="9" a="1"/>
  <c r="G34" i="9" s="1"/>
  <c r="G35" i="9" a="1"/>
  <c r="G35" i="9" s="1"/>
  <c r="G36" i="9" a="1"/>
  <c r="G36" i="9" s="1"/>
  <c r="G37" i="9" a="1"/>
  <c r="G37" i="9" s="1"/>
  <c r="G38" i="9" a="1"/>
  <c r="G38" i="9" s="1"/>
  <c r="G39" i="9" a="1"/>
  <c r="G39" i="9" s="1"/>
  <c r="G40" i="9" a="1"/>
  <c r="G40" i="9" s="1"/>
  <c r="G41" i="9" a="1"/>
  <c r="G41" i="9" s="1"/>
  <c r="G42" i="9" a="1"/>
  <c r="G42" i="9" s="1"/>
  <c r="G43" i="9" a="1"/>
  <c r="G43" i="9" s="1"/>
  <c r="G44" i="9" a="1"/>
  <c r="G44" i="9" s="1"/>
  <c r="I28" i="9" l="1"/>
  <c r="I29" i="9"/>
  <c r="I30" i="9"/>
  <c r="I31" i="9"/>
  <c r="I32" i="9"/>
  <c r="I39" i="9" l="1"/>
  <c r="I35" i="9" l="1"/>
  <c r="I2" i="9"/>
  <c r="I3" i="9"/>
  <c r="I4" i="9"/>
  <c r="I5" i="9"/>
  <c r="I6" i="9"/>
  <c r="I7" i="9"/>
  <c r="I8" i="9"/>
  <c r="I9" i="9"/>
  <c r="I10" i="9"/>
  <c r="I11" i="9"/>
  <c r="I12" i="9"/>
  <c r="I13" i="9"/>
  <c r="I14" i="9"/>
  <c r="I15" i="9"/>
  <c r="I16" i="9"/>
  <c r="I17" i="9"/>
  <c r="I18" i="9"/>
  <c r="I19" i="9"/>
  <c r="I20" i="9"/>
  <c r="I21" i="9"/>
  <c r="I22" i="9"/>
  <c r="I23" i="9"/>
  <c r="I24" i="9"/>
  <c r="I25" i="9"/>
  <c r="I26" i="9"/>
  <c r="I27" i="9"/>
  <c r="I33" i="9"/>
  <c r="I34" i="9"/>
  <c r="I36" i="9"/>
  <c r="I37" i="9"/>
  <c r="I38" i="9"/>
  <c r="I40" i="9"/>
  <c r="I41" i="9"/>
  <c r="I42" i="9"/>
  <c r="I43" i="9"/>
  <c r="I44"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<sst xmlns="http://schemas.openxmlformats.org/spreadsheetml/2006/main" count="520" uniqueCount="246">
  <si>
    <t>Balls &amp; Glory</t>
  </si>
  <si>
    <t>Carrefour express Veemarkt</t>
  </si>
  <si>
    <t>Maaltijd</t>
  </si>
  <si>
    <t>Total</t>
  </si>
  <si>
    <t>AD Delhaize</t>
  </si>
  <si>
    <t>Broodatelier Siebens - Vranckx</t>
  </si>
  <si>
    <t>Carl Torfs</t>
  </si>
  <si>
    <t>'t Ontbijtkorfje</t>
  </si>
  <si>
    <t>AD Delhaize Reyers - sushi gourmet</t>
  </si>
  <si>
    <t>Puur smaak</t>
  </si>
  <si>
    <t>Verelst</t>
  </si>
  <si>
    <t>Boulangerie la Porte de Hal</t>
  </si>
  <si>
    <t>Zahnoun</t>
  </si>
  <si>
    <t>Benth 't Hemelke</t>
  </si>
  <si>
    <t>'t Fornuys</t>
  </si>
  <si>
    <t>Naam</t>
  </si>
  <si>
    <t>ID</t>
  </si>
  <si>
    <t>Andere</t>
  </si>
  <si>
    <t>Ja</t>
  </si>
  <si>
    <t>Sluitingsdag</t>
  </si>
  <si>
    <t>Bezocht</t>
  </si>
  <si>
    <t>Neen</t>
  </si>
  <si>
    <t>Moeilijk te doen</t>
  </si>
  <si>
    <t>Slagerij Volkaerts</t>
  </si>
  <si>
    <t>Sum of Gemiddelde</t>
  </si>
  <si>
    <t>(blank)</t>
  </si>
  <si>
    <t>(All)</t>
  </si>
  <si>
    <t>Winkel</t>
  </si>
  <si>
    <t>Vrijdag</t>
  </si>
  <si>
    <t>Zondag</t>
  </si>
  <si>
    <t>Maandag</t>
  </si>
  <si>
    <t>Afhaaldag</t>
  </si>
  <si>
    <t>Geen</t>
  </si>
  <si>
    <t>Woensdag</t>
  </si>
  <si>
    <t>Donderdag</t>
  </si>
  <si>
    <t>Dinsdag</t>
  </si>
  <si>
    <t>Willen bezoeken</t>
  </si>
  <si>
    <t>Shop &amp; Go Mechelen</t>
  </si>
  <si>
    <t>Makro Machelen</t>
  </si>
  <si>
    <t>Soms</t>
  </si>
  <si>
    <t>Score tekst</t>
  </si>
  <si>
    <t>(Multiple Items)</t>
  </si>
  <si>
    <t>Is morgen open</t>
  </si>
  <si>
    <t>Afhaaluren</t>
  </si>
  <si>
    <t>20u30 - 21u</t>
  </si>
  <si>
    <t>19u40 - 20u</t>
  </si>
  <si>
    <t>19u30 - 20u</t>
  </si>
  <si>
    <t>9u - 11u</t>
  </si>
  <si>
    <t>Bakkerij De Ruyter</t>
  </si>
  <si>
    <t>17u30 - 18u</t>
  </si>
  <si>
    <t>18u30 - 19u</t>
  </si>
  <si>
    <t>Beenhouwerij Mertens</t>
  </si>
  <si>
    <t>Type_2</t>
  </si>
  <si>
    <t>Bakkerij Dias Heldenplein</t>
  </si>
  <si>
    <t>Delforge</t>
  </si>
  <si>
    <t>15u30 - 16u</t>
  </si>
  <si>
    <t>17u - 18u45</t>
  </si>
  <si>
    <t>16u30 - 17u</t>
  </si>
  <si>
    <t>17u30 - 17u45</t>
  </si>
  <si>
    <t>20u30 - 21u30</t>
  </si>
  <si>
    <t>15u45 - 16u</t>
  </si>
  <si>
    <t>13u30 - 14u</t>
  </si>
  <si>
    <t>18u15 - 18u45</t>
  </si>
  <si>
    <t>Actief</t>
  </si>
  <si>
    <t>Type</t>
  </si>
  <si>
    <t>Timmermans</t>
  </si>
  <si>
    <t>Patisserie Chanson</t>
  </si>
  <si>
    <t>15u45 - 16u15</t>
  </si>
  <si>
    <t>Millet</t>
  </si>
  <si>
    <t>Mélange</t>
  </si>
  <si>
    <t>16u - 16u30</t>
  </si>
  <si>
    <t>17u45 - 18u</t>
  </si>
  <si>
    <t>Boulangerie Delicia</t>
  </si>
  <si>
    <t>Cailleau</t>
  </si>
  <si>
    <t>Roché</t>
  </si>
  <si>
    <t>De nieuwe stroming</t>
  </si>
  <si>
    <t>96% geeft 4/5</t>
  </si>
  <si>
    <t>100% geeft 4/5</t>
  </si>
  <si>
    <t>99% geeft 4/5</t>
  </si>
  <si>
    <t>98% geeft 4/5</t>
  </si>
  <si>
    <t>97% geeft 4/5</t>
  </si>
  <si>
    <t>94% geeft 4/5</t>
  </si>
  <si>
    <t>93% geeft 4/5</t>
  </si>
  <si>
    <t>92% geeft 4/5</t>
  </si>
  <si>
    <t>91% geeft 4/5</t>
  </si>
  <si>
    <t>90% geeft 4/5</t>
  </si>
  <si>
    <t>89% geeft 4/5</t>
  </si>
  <si>
    <t>87% geeft 4/5</t>
  </si>
  <si>
    <t>86% geeft 4/5</t>
  </si>
  <si>
    <t>91% geeft 3/5</t>
  </si>
  <si>
    <t>Delhaize Aartselaar</t>
  </si>
  <si>
    <t>BE O versmarkt</t>
  </si>
  <si>
    <t>Pop's pancakes</t>
  </si>
  <si>
    <t>Daddy's son</t>
  </si>
  <si>
    <t>Pain fraîche</t>
  </si>
  <si>
    <t>Del Rey</t>
  </si>
  <si>
    <t>Elisabeth chocolatier Avenue Louise</t>
  </si>
  <si>
    <t>17u - 18u10</t>
  </si>
  <si>
    <t>18u - 18u30</t>
  </si>
  <si>
    <t>18u - 18u45</t>
  </si>
  <si>
    <t>88% geeft 4/5</t>
  </si>
  <si>
    <t>12u30 - 13u</t>
  </si>
  <si>
    <t>Van Brempt Burcht</t>
  </si>
  <si>
    <t>Van Brempt Zwijndrecht</t>
  </si>
  <si>
    <t>13u45 - 14u</t>
  </si>
  <si>
    <t>Donutello</t>
  </si>
  <si>
    <t>16u - 18u15</t>
  </si>
  <si>
    <t>Vanalles en nog wat - Noorderwijk</t>
  </si>
  <si>
    <t>12u35 - 12u50</t>
  </si>
  <si>
    <t>Delhaize Wilrijk</t>
  </si>
  <si>
    <t>14u - 15u</t>
  </si>
  <si>
    <t>17u30 - 18u30</t>
  </si>
  <si>
    <t>Datum</t>
  </si>
  <si>
    <t>Mozarella</t>
  </si>
  <si>
    <t>Apero salami</t>
  </si>
  <si>
    <t>Varkenshaasje met peper</t>
  </si>
  <si>
    <t>Aardappelgratin</t>
  </si>
  <si>
    <t>Tomatensoep</t>
  </si>
  <si>
    <t>Hoeveelheid</t>
  </si>
  <si>
    <t>Scampi's</t>
  </si>
  <si>
    <t>1 zakje</t>
  </si>
  <si>
    <t>1 bakje</t>
  </si>
  <si>
    <t>1 middelgrote taart</t>
  </si>
  <si>
    <t>1 liter</t>
  </si>
  <si>
    <t>Gehaktballen</t>
  </si>
  <si>
    <t>2x 3 ballen</t>
  </si>
  <si>
    <t>Kipschnitzel Parmezaans</t>
  </si>
  <si>
    <t>Blok jonge Gouda</t>
  </si>
  <si>
    <t>350g</t>
  </si>
  <si>
    <t>1 blok 190g</t>
  </si>
  <si>
    <t>Spiering sweet curry</t>
  </si>
  <si>
    <t>2x 200g</t>
  </si>
  <si>
    <t>2x 75g</t>
  </si>
  <si>
    <t>Peterselieworst in rondjes</t>
  </si>
  <si>
    <t>4 sneden</t>
  </si>
  <si>
    <t>Schotse zalm Labeyrie</t>
  </si>
  <si>
    <t>Lamsgehakt</t>
  </si>
  <si>
    <t>St Mont des Alpes geraspte kaas</t>
  </si>
  <si>
    <t>Snack</t>
  </si>
  <si>
    <t>Dessert</t>
  </si>
  <si>
    <t>Drank</t>
  </si>
  <si>
    <t>Soep</t>
  </si>
  <si>
    <t>Carrefour Kapelle-op-den-bos</t>
  </si>
  <si>
    <t>Groenten</t>
  </si>
  <si>
    <t>Vlees</t>
  </si>
  <si>
    <t>Vis</t>
  </si>
  <si>
    <t>Diepvriezer item</t>
  </si>
  <si>
    <t>Brood en broodproducten</t>
  </si>
  <si>
    <t>Brood en beleg</t>
  </si>
  <si>
    <t>1 portie</t>
  </si>
  <si>
    <t>Keymeulen zuivelhoeve</t>
  </si>
  <si>
    <t>1x 210g</t>
  </si>
  <si>
    <t>Oud</t>
  </si>
  <si>
    <t>Kruimeldeeg</t>
  </si>
  <si>
    <t>Worsten</t>
  </si>
  <si>
    <t>3x 2 st, o.a. met kaas</t>
  </si>
  <si>
    <t>1 pakje</t>
  </si>
  <si>
    <t>Sort</t>
  </si>
  <si>
    <t>2x 2 sneetjes</t>
  </si>
  <si>
    <t>1 rol/stuk</t>
  </si>
  <si>
    <t>Kaas</t>
  </si>
  <si>
    <t>Aardappelen</t>
  </si>
  <si>
    <t>Quiche</t>
  </si>
  <si>
    <t>Salami zonder look</t>
  </si>
  <si>
    <t>Brood</t>
  </si>
  <si>
    <t>Bakkerij Schoenaers</t>
  </si>
  <si>
    <t>Erwten (Colruyt)</t>
  </si>
  <si>
    <t>Bloemkool (Colruyt)</t>
  </si>
  <si>
    <t>Broccoli (Colruyt)</t>
  </si>
  <si>
    <t>Bitterballen (Colruyt)</t>
  </si>
  <si>
    <t>Roomijs (Colruyt)</t>
  </si>
  <si>
    <t>Roomijs</t>
  </si>
  <si>
    <t>Taart</t>
  </si>
  <si>
    <t>Patatas bravas</t>
  </si>
  <si>
    <t>Rijstpap</t>
  </si>
  <si>
    <t>Frambozenmousse</t>
  </si>
  <si>
    <t>1 potje</t>
  </si>
  <si>
    <t>Smoothie</t>
  </si>
  <si>
    <t>2 flesjes (aardbei, banaan)</t>
  </si>
  <si>
    <t>Dille</t>
  </si>
  <si>
    <t>Kruiden</t>
  </si>
  <si>
    <t>Bio spaghettigroenten</t>
  </si>
  <si>
    <t>Volledige maaltijd</t>
  </si>
  <si>
    <t>3 stuks</t>
  </si>
  <si>
    <t>2 stuks</t>
  </si>
  <si>
    <t>Kabeljauwhaasje met puree</t>
  </si>
  <si>
    <t>2 porties</t>
  </si>
  <si>
    <t>2,5 liter</t>
  </si>
  <si>
    <t>Slicer_detailed</t>
  </si>
  <si>
    <t>Panos Borgerhout</t>
  </si>
  <si>
    <t>'t Warm bakkerke</t>
  </si>
  <si>
    <t>Sushi Daily Gare du nord</t>
  </si>
  <si>
    <t>'t Spoorfrietje</t>
  </si>
  <si>
    <t>Sbarro Wijnegem shopping center</t>
  </si>
  <si>
    <t>Leonidas</t>
  </si>
  <si>
    <t>Sushi Delhaize</t>
  </si>
  <si>
    <t>Abies</t>
  </si>
  <si>
    <t>Otomat Pizza</t>
  </si>
  <si>
    <t>Bakkerij Wouters Kalmthout</t>
  </si>
  <si>
    <t>Carrefour Market</t>
  </si>
  <si>
    <t>Gys (grote bon)</t>
  </si>
  <si>
    <t>Bon Progrès</t>
  </si>
  <si>
    <t>Paul Docks</t>
  </si>
  <si>
    <t>21u - 21u5</t>
  </si>
  <si>
    <t>92% geeft 3/5</t>
  </si>
  <si>
    <t>18u - 18u15</t>
  </si>
  <si>
    <t>13u45 - 14u15</t>
  </si>
  <si>
    <t>16u15 - 17u</t>
  </si>
  <si>
    <t>14u30 - 15u</t>
  </si>
  <si>
    <t>De Rycke Sint-Niklaas</t>
  </si>
  <si>
    <t>De Rycke Temse</t>
  </si>
  <si>
    <t>Broodbeleg Vlees</t>
  </si>
  <si>
    <t>Tomatensaus spaghetti (koelkast)</t>
  </si>
  <si>
    <t>500g</t>
  </si>
  <si>
    <t>Spaghetti</t>
  </si>
  <si>
    <t>Pasta (voorraadkast)</t>
  </si>
  <si>
    <t>Roodbaarsfilet (Colruyt)</t>
  </si>
  <si>
    <t>Koolvishaasjes (Colruyt)</t>
  </si>
  <si>
    <t>Kabeljauwhaasjes (Colruyt)</t>
  </si>
  <si>
    <t>Jonge kaas</t>
  </si>
  <si>
    <t>1 pak</t>
  </si>
  <si>
    <t>Broodbeleg Kaas</t>
  </si>
  <si>
    <t>1 pakje brood</t>
  </si>
  <si>
    <t>3 potjes</t>
  </si>
  <si>
    <t>Wortelsoep</t>
  </si>
  <si>
    <t>Vegetarische nuggets</t>
  </si>
  <si>
    <t>Garnalen, ongepeld</t>
  </si>
  <si>
    <t>Cordon blue, maiski</t>
  </si>
  <si>
    <t>Danette chocolade pudding</t>
  </si>
  <si>
    <t>1 doos</t>
  </si>
  <si>
    <t>Z_Verwijderen</t>
  </si>
  <si>
    <t>Aardbeientaart</t>
  </si>
  <si>
    <t>Harde kaas om te raspen</t>
  </si>
  <si>
    <t>100g</t>
  </si>
  <si>
    <t>2 zakjes</t>
  </si>
  <si>
    <t>2x enkele takjes</t>
  </si>
  <si>
    <t>Vleesvervanger</t>
  </si>
  <si>
    <t>Samengesteld gerecht</t>
  </si>
  <si>
    <t>Zoetig</t>
  </si>
  <si>
    <t>Carrefour Sint-Katelijne-Waver</t>
  </si>
  <si>
    <t>Delhaize Mechelen</t>
  </si>
  <si>
    <t>Bakkerij XYZ</t>
  </si>
  <si>
    <t>Spar Mechelen</t>
  </si>
  <si>
    <t>Colruyt Mechelen</t>
  </si>
  <si>
    <t>1,5 kg</t>
  </si>
  <si>
    <t>1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</si>
</sst>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
    <numFmt numFmtId="165" formatCode="d\-mmm"/>
  </numFmts>
  <fonts count="2" x14ac:knownFonts="1">
    <font>
      <sz val="9"/>
      <color theme="1"/>
      <name val="Segoe UI"/>
      <family val="2"/>
    </font>
    <font>
      <b/>
      <sz val="9"/>
      <color theme="1"/>
      <name val="Segoe UI"/>
      <family val="2"/>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0" fillId="0" borderId="0" xfId="0" pivotButton="1"/>
    <xf numFmtId="0" fontId="0" fillId="0" borderId="0" xfId="0" applyNumberFormat="1"/>
    <xf numFmtId="16" fontId="0" fillId="0" borderId="0" xfId="0" applyNumberFormat="1"/>
    <xf numFmtId="0" fontId="1" fillId="0" borderId="0" xfId="0" applyFont="1"/>
    <xf numFmtId="164" fontId="0" fillId="0" borderId="0" xfId="0" applyNumberFormat="1"/>
    <xf numFmtId="0" fontId="1" fillId="0" borderId="0" xfId="0" applyNumberFormat="1" applyFont="1"/>
    <xf numFmtId="165" fontId="0" fillId="0" borderId="0" xfId="0" applyNumberFormat="1"/>
  </cellXfs>
  <cellStyles count="1">
    <cellStyle name="Standaard" xfId="0" builtinId="0"/>
  </cellStyles>
  <dxfs count="9">
    <dxf>
      <numFmt numFmtId="0" formatCode="General"/>
    </dxf>
    <dxf>
      <fill>
        <patternFill>
          <bgColor theme="7" tint="0.79998168889431442"/>
        </patternFill>
      </fill>
    </dxf>
    <dxf>
      <numFmt numFmtId="0" formatCode="General"/>
    </dxf>
    <dxf>
      <numFmt numFmtId="164" formatCode="&quot;•&quot;\ @"/>
    </dxf>
    <dxf>
      <numFmt numFmtId="165" formatCode="d\-mmm"/>
    </dxf>
    <dxf>
      <numFmt numFmtId="0" formatCode="General"/>
    </dxf>
    <dxf>
      <numFmt numFmtId="0" formatCode="General"/>
    </dxf>
    <dxf>
      <numFmt numFmtId="0" formatCode="General"/>
    </dxf>
    <dxf>
      <font>
        <b/>
        <i val="0"/>
        <strike val="0"/>
        <condense val="0"/>
        <extend val="0"/>
        <outline val="0"/>
        <shadow val="0"/>
        <u val="none"/>
        <vertAlign val="baseline"/>
        <sz val="9"/>
        <color theme="1"/>
        <name val="Segoe UI"/>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5.xml"/><Relationship Id="rId13" Type="http://schemas.openxmlformats.org/officeDocument/2006/relationships/calcChain" Target="calcChain.xml"/><Relationship Id="rId3" Type="http://schemas.openxmlformats.org/officeDocument/2006/relationships/pivotCacheDefinition" Target="pivotCache/pivotCacheDefinition1.xml"/><Relationship Id="rId7" Type="http://schemas.microsoft.com/office/2007/relationships/slicerCache" Target="slicerCaches/slicerCache4.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sharedStrings" Target="sharedStrings.xml"/><Relationship Id="rId5" Type="http://schemas.microsoft.com/office/2007/relationships/slicerCache" Target="slicerCaches/slicerCache2.xml"/><Relationship Id="rId10" Type="http://schemas.openxmlformats.org/officeDocument/2006/relationships/styles" Target="styles.xml"/><Relationship Id="rId4" Type="http://schemas.microsoft.com/office/2007/relationships/slicerCache" Target="slicerCaches/slicerCache1.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14</xdr:col>
      <xdr:colOff>0</xdr:colOff>
      <xdr:row>15</xdr:row>
      <xdr:rowOff>0</xdr:rowOff>
    </xdr:to>
    <mc:AlternateContent xmlns:mc="http://schemas.openxmlformats.org/markup-compatibility/2006" xmlns:sle15="http://schemas.microsoft.com/office/drawing/2012/slicer">
      <mc:Choice Requires="sle15">
        <xdr:graphicFrame macro="">
          <xdr:nvGraphicFramePr>
            <xdr:cNvPr id="2" name="Type">
              <a:extLst>
                <a:ext uri="{FF2B5EF4-FFF2-40B4-BE49-F238E27FC236}">
                  <a16:creationId xmlns:a16="http://schemas.microsoft.com/office/drawing/2014/main" id="{A5E6EF05-3B01-4C7B-A69B-38083330283F}"/>
                </a:ext>
              </a:extLst>
            </xdr:cNvPr>
            <xdr:cNvGraphicFramePr/>
          </xdr:nvGraphicFramePr>
          <xdr:xfrm>
            <a:off x="0" y="0"/>
            <a:ext cx="0" cy="0"/>
          </xdr:xfrm>
          <a:graphic>
            <a:graphicData uri="http://schemas.microsoft.com/office/drawing/2010/slicer">
              <sle:slicer xmlns:sle="http://schemas.microsoft.com/office/drawing/2010/slicer" name="Type"/>
            </a:graphicData>
          </a:graphic>
        </xdr:graphicFrame>
      </mc:Choice>
      <mc:Fallback xmlns="">
        <xdr:sp macro="" textlink="">
          <xdr:nvSpPr>
            <xdr:cNvPr id="0" name=""/>
            <xdr:cNvSpPr>
              <a:spLocks noTextEdit="1"/>
            </xdr:cNvSpPr>
          </xdr:nvSpPr>
          <xdr:spPr>
            <a:xfrm>
              <a:off x="533400" y="152400"/>
              <a:ext cx="1600200" cy="2133600"/>
            </a:xfrm>
            <a:prstGeom prst="rect">
              <a:avLst/>
            </a:prstGeom>
            <a:solidFill>
              <a:prstClr val="white"/>
            </a:solidFill>
            <a:ln w="1">
              <a:solidFill>
                <a:prstClr val="green"/>
              </a:solidFill>
            </a:ln>
          </xdr:spPr>
          <xdr:txBody>
            <a:bodyPr vertOverflow="clip" horzOverflow="clip"/>
            <a:lstStyle/>
            <a:p>
              <a:r>
                <a:rPr lang="en-BE"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15</xdr:col>
      <xdr:colOff>0</xdr:colOff>
      <xdr:row>0</xdr:row>
      <xdr:rowOff>145598</xdr:rowOff>
    </xdr:from>
    <xdr:to>
      <xdr:col>19</xdr:col>
      <xdr:colOff>3694</xdr:colOff>
      <xdr:row>23</xdr:row>
      <xdr:rowOff>1</xdr:rowOff>
    </xdr:to>
    <mc:AlternateContent xmlns:mc="http://schemas.openxmlformats.org/markup-compatibility/2006" xmlns:sle15="http://schemas.microsoft.com/office/drawing/2012/slicer">
      <mc:Choice Requires="sle15">
        <xdr:graphicFrame macro="">
          <xdr:nvGraphicFramePr>
            <xdr:cNvPr id="3" name="Type_2 3">
              <a:extLst>
                <a:ext uri="{FF2B5EF4-FFF2-40B4-BE49-F238E27FC236}">
                  <a16:creationId xmlns:a16="http://schemas.microsoft.com/office/drawing/2014/main" id="{E8F954B9-FAD6-4EEC-9AC1-3F408226DCB0}"/>
                </a:ext>
              </a:extLst>
            </xdr:cNvPr>
            <xdr:cNvGraphicFramePr/>
          </xdr:nvGraphicFramePr>
          <xdr:xfrm>
            <a:off x="0" y="0"/>
            <a:ext cx="0" cy="0"/>
          </xdr:xfrm>
          <a:graphic>
            <a:graphicData uri="http://schemas.microsoft.com/office/drawing/2010/slicer">
              <sle:slicer xmlns:sle="http://schemas.microsoft.com/office/drawing/2010/slicer" name="Type_2 3"/>
            </a:graphicData>
          </a:graphic>
        </xdr:graphicFrame>
      </mc:Choice>
      <mc:Fallback xmlns="">
        <xdr:sp macro="" textlink="">
          <xdr:nvSpPr>
            <xdr:cNvPr id="0" name=""/>
            <xdr:cNvSpPr>
              <a:spLocks noTextEdit="1"/>
            </xdr:cNvSpPr>
          </xdr:nvSpPr>
          <xdr:spPr>
            <a:xfrm>
              <a:off x="2667000" y="145597"/>
              <a:ext cx="2133600" cy="4426403"/>
            </a:xfrm>
            <a:prstGeom prst="rect">
              <a:avLst/>
            </a:prstGeom>
            <a:solidFill>
              <a:prstClr val="white"/>
            </a:solidFill>
            <a:ln w="1">
              <a:solidFill>
                <a:prstClr val="green"/>
              </a:solidFill>
            </a:ln>
          </xdr:spPr>
          <xdr:txBody>
            <a:bodyPr vertOverflow="clip" horzOverflow="clip"/>
            <a:lstStyle/>
            <a:p>
              <a:r>
                <a:rPr lang="en-BE"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oneCellAnchor>
    <xdr:from>
      <xdr:col>20</xdr:col>
      <xdr:colOff>0</xdr:colOff>
      <xdr:row>1</xdr:row>
      <xdr:rowOff>0</xdr:rowOff>
    </xdr:from>
    <xdr:ext cx="2660431" cy="3323897"/>
    <mc:AlternateContent xmlns:mc="http://schemas.openxmlformats.org/markup-compatibility/2006" xmlns:sle15="http://schemas.microsoft.com/office/drawing/2012/slicer">
      <mc:Choice Requires="sle15">
        <xdr:graphicFrame macro="">
          <xdr:nvGraphicFramePr>
            <xdr:cNvPr id="4" name="Diepvriezer item">
              <a:extLst>
                <a:ext uri="{FF2B5EF4-FFF2-40B4-BE49-F238E27FC236}">
                  <a16:creationId xmlns:a16="http://schemas.microsoft.com/office/drawing/2014/main" id="{17371FB7-FA80-46D6-A94E-9E3658E37F66}"/>
                </a:ext>
              </a:extLst>
            </xdr:cNvPr>
            <xdr:cNvGraphicFramePr/>
          </xdr:nvGraphicFramePr>
          <xdr:xfrm>
            <a:off x="0" y="0"/>
            <a:ext cx="0" cy="0"/>
          </xdr:xfrm>
          <a:graphic>
            <a:graphicData uri="http://schemas.microsoft.com/office/drawing/2010/slicer">
              <sle:slicer xmlns:sle="http://schemas.microsoft.com/office/drawing/2010/slicer" name="Diepvriezer item"/>
            </a:graphicData>
          </a:graphic>
        </xdr:graphicFrame>
      </mc:Choice>
      <mc:Fallback xmlns="">
        <xdr:sp macro="" textlink="">
          <xdr:nvSpPr>
            <xdr:cNvPr id="0" name=""/>
            <xdr:cNvSpPr>
              <a:spLocks noTextEdit="1"/>
            </xdr:cNvSpPr>
          </xdr:nvSpPr>
          <xdr:spPr>
            <a:xfrm>
              <a:off x="5334000" y="152400"/>
              <a:ext cx="2667000" cy="4419600"/>
            </a:xfrm>
            <a:prstGeom prst="rect">
              <a:avLst/>
            </a:prstGeom>
            <a:solidFill>
              <a:prstClr val="white"/>
            </a:solidFill>
            <a:ln w="1">
              <a:solidFill>
                <a:prstClr val="green"/>
              </a:solidFill>
            </a:ln>
          </xdr:spPr>
          <xdr:txBody>
            <a:bodyPr vertOverflow="clip" horzOverflow="clip"/>
            <a:lstStyle/>
            <a:p>
              <a:r>
                <a:rPr lang="en-BE"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oneCellAnchor>
  <xdr:twoCellAnchor editAs="oneCell">
    <xdr:from>
      <xdr:col>26</xdr:col>
      <xdr:colOff>0</xdr:colOff>
      <xdr:row>1</xdr:row>
      <xdr:rowOff>0</xdr:rowOff>
    </xdr:from>
    <xdr:to>
      <xdr:col>31</xdr:col>
      <xdr:colOff>3695</xdr:colOff>
      <xdr:row>23</xdr:row>
      <xdr:rowOff>0</xdr:rowOff>
    </xdr:to>
    <mc:AlternateContent xmlns:mc="http://schemas.openxmlformats.org/markup-compatibility/2006" xmlns:sle15="http://schemas.microsoft.com/office/drawing/2012/slicer">
      <mc:Choice Requires="sle15">
        <xdr:graphicFrame macro="">
          <xdr:nvGraphicFramePr>
            <xdr:cNvPr id="6" name="Slicer_detailed">
              <a:extLst>
                <a:ext uri="{FF2B5EF4-FFF2-40B4-BE49-F238E27FC236}">
                  <a16:creationId xmlns:a16="http://schemas.microsoft.com/office/drawing/2014/main" id="{1BE71348-7579-4561-8E66-6935549E1275}"/>
                </a:ext>
              </a:extLst>
            </xdr:cNvPr>
            <xdr:cNvGraphicFramePr/>
          </xdr:nvGraphicFramePr>
          <xdr:xfrm>
            <a:off x="0" y="0"/>
            <a:ext cx="0" cy="0"/>
          </xdr:xfrm>
          <a:graphic>
            <a:graphicData uri="http://schemas.microsoft.com/office/drawing/2010/slicer">
              <sle:slicer xmlns:sle="http://schemas.microsoft.com/office/drawing/2010/slicer" name="Slicer_detailed"/>
            </a:graphicData>
          </a:graphic>
        </xdr:graphicFrame>
      </mc:Choice>
      <mc:Fallback xmlns="">
        <xdr:sp macro="" textlink="">
          <xdr:nvSpPr>
            <xdr:cNvPr id="0" name=""/>
            <xdr:cNvSpPr>
              <a:spLocks noTextEdit="1"/>
            </xdr:cNvSpPr>
          </xdr:nvSpPr>
          <xdr:spPr>
            <a:xfrm>
              <a:off x="8534400" y="152400"/>
              <a:ext cx="2667000" cy="4419600"/>
            </a:xfrm>
            <a:prstGeom prst="rect">
              <a:avLst/>
            </a:prstGeom>
            <a:solidFill>
              <a:prstClr val="white"/>
            </a:solidFill>
            <a:ln w="1">
              <a:solidFill>
                <a:prstClr val="green"/>
              </a:solidFill>
            </a:ln>
          </xdr:spPr>
          <xdr:txBody>
            <a:bodyPr vertOverflow="clip" horzOverflow="clip"/>
            <a:lstStyle/>
            <a:p>
              <a:r>
                <a:rPr lang="en-BE"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32</xdr:col>
      <xdr:colOff>0</xdr:colOff>
      <xdr:row>1</xdr:row>
      <xdr:rowOff>0</xdr:rowOff>
    </xdr:from>
    <xdr:to>
      <xdr:col>36</xdr:col>
      <xdr:colOff>1</xdr:colOff>
      <xdr:row>23</xdr:row>
      <xdr:rowOff>0</xdr:rowOff>
    </xdr:to>
    <mc:AlternateContent xmlns:mc="http://schemas.openxmlformats.org/markup-compatibility/2006" xmlns:sle15="http://schemas.microsoft.com/office/drawing/2012/slicer">
      <mc:Choice Requires="sle15">
        <xdr:graphicFrame macro="">
          <xdr:nvGraphicFramePr>
            <xdr:cNvPr id="7" name="Winkel">
              <a:extLst>
                <a:ext uri="{FF2B5EF4-FFF2-40B4-BE49-F238E27FC236}">
                  <a16:creationId xmlns:a16="http://schemas.microsoft.com/office/drawing/2014/main" id="{43D34529-DB5B-4093-BF9B-4D2C2F0AC184}"/>
                </a:ext>
              </a:extLst>
            </xdr:cNvPr>
            <xdr:cNvGraphicFramePr/>
          </xdr:nvGraphicFramePr>
          <xdr:xfrm>
            <a:off x="0" y="0"/>
            <a:ext cx="0" cy="0"/>
          </xdr:xfrm>
          <a:graphic>
            <a:graphicData uri="http://schemas.microsoft.com/office/drawing/2010/slicer">
              <sle:slicer xmlns:sle="http://schemas.microsoft.com/office/drawing/2010/slicer" name="Winkel"/>
            </a:graphicData>
          </a:graphic>
        </xdr:graphicFrame>
      </mc:Choice>
      <mc:Fallback xmlns="">
        <xdr:sp macro="" textlink="">
          <xdr:nvSpPr>
            <xdr:cNvPr id="0" name=""/>
            <xdr:cNvSpPr>
              <a:spLocks noTextEdit="1"/>
            </xdr:cNvSpPr>
          </xdr:nvSpPr>
          <xdr:spPr>
            <a:xfrm>
              <a:off x="11734800" y="152400"/>
              <a:ext cx="2133600" cy="4419600"/>
            </a:xfrm>
            <a:prstGeom prst="rect">
              <a:avLst/>
            </a:prstGeom>
            <a:solidFill>
              <a:prstClr val="white"/>
            </a:solidFill>
            <a:ln w="1">
              <a:solidFill>
                <a:prstClr val="green"/>
              </a:solidFill>
            </a:ln>
          </xdr:spPr>
          <xdr:txBody>
            <a:bodyPr vertOverflow="clip" horzOverflow="clip"/>
            <a:lstStyle/>
            <a:p>
              <a:r>
                <a:rPr lang="en-BE"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m Gielis" refreshedDate="44043.806393749997" missingItemsLimit="0" createdVersion="3" refreshedVersion="6" minRefreshableVersion="3" recordCount="121" xr:uid="{D929592F-A112-48D2-909C-08D653DBBEA2}">
  <cacheSource type="worksheet">
    <worksheetSource name="Tbl_Favo"/>
  </cacheSource>
  <cacheFields count="49">
    <cacheField name="ID" numFmtId="0">
      <sharedItems containsSemiMixedTypes="0" containsString="0" containsNumber="1" containsInteger="1" minValue="1" maxValue="121" count="121">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sharedItems>
    </cacheField>
    <cacheField name="Favoriet" numFmtId="0">
      <sharedItems/>
    </cacheField>
    <cacheField name="Actief" numFmtId="0">
      <sharedItems count="3">
        <s v="Ja"/>
        <s v="Neen"/>
        <s v="Misschien"/>
      </sharedItems>
    </cacheField>
    <cacheField name="Type" numFmtId="0">
      <sharedItems/>
    </cacheField>
    <cacheField name="Type_2" numFmtId="0">
      <sharedItems count="16">
        <s v="Supermarkt"/>
        <s v="Restaurant"/>
        <s v="Winkel"/>
        <s v="Bakkerij"/>
        <s v="Tankstation"/>
        <s v="Slagerij"/>
        <s v="Sushi"/>
        <s v="Groenten en fruit"/>
        <s v="Hotel"/>
        <s v="Frituur"/>
        <s v="Fastfood"/>
        <s v="Tearoom"/>
        <s v="Bloemist"/>
        <s v="Chocolatier"/>
        <s v="Kraam"/>
        <s v="Zuivel"/>
      </sharedItems>
    </cacheField>
    <cacheField name="Bezocht" numFmtId="0">
      <sharedItems count="2">
        <s v="Ja"/>
        <s v="Neen"/>
      </sharedItems>
    </cacheField>
    <cacheField name="Willen bezoeken" numFmtId="0">
      <sharedItems count="2">
        <s v="Neen"/>
        <s v="Ja"/>
      </sharedItems>
    </cacheField>
    <cacheField name="Moeilijk te doen" numFmtId="0">
      <sharedItems containsBlank="1" count="4">
        <s v="Neen"/>
        <m/>
        <s v="Soms"/>
        <s v="Ja"/>
      </sharedItems>
    </cacheField>
    <cacheField name="Aankoopmoment" numFmtId="0">
      <sharedItems containsNonDate="0" containsDate="1" containsString="0" containsBlank="1" minDate="1899-12-30T10:15:00" maxDate="1899-12-30T19:00:00"/>
    </cacheField>
    <cacheField name="Naam" numFmtId="0">
      <sharedItems count="118">
        <s v="Spar Mechelen"/>
        <s v="Wok a way"/>
        <s v="Les tartes de Françoise - taarten"/>
        <s v="Les tartes de Françoise - quiches"/>
        <s v="Balls &amp; Glory"/>
        <s v="Shop &amp; Go Mechelen"/>
        <s v="Match Lamot"/>
        <s v="Donutello"/>
        <s v="Carrefour hypermarkt Zemst"/>
        <s v="Carrefour express Veemarkt"/>
        <s v="Bakkerij 2800"/>
        <s v="Total Mechelen"/>
        <s v="Slagerij Volkaerts"/>
        <s v="Bakkerij De Ruyter"/>
        <s v="Bakkerij François"/>
        <s v="Peeters"/>
        <s v="Mélange"/>
        <s v="WnklPrk"/>
        <s v="Bakkerij Vanderveken"/>
        <s v="Cakes &amp; cookies"/>
        <s v="Sushi Delhaize"/>
        <s v="Carrefour Market Kapelle-op-den-bos"/>
        <s v="'t Warm bakkerke"/>
        <s v="Beenhouwerij Mertens"/>
        <s v="Bioboer Busschots"/>
        <s v="Makro Machelen"/>
        <s v="Bakkerij Dias Heldenplein"/>
        <s v="Carrefour Market"/>
        <s v="Slagerij De rijdende kip"/>
        <s v="Delhaize Willebroek"/>
        <s v="Timmermans"/>
        <s v="Vanalles en nog wat"/>
        <s v="Wouters"/>
        <s v="De nieuwe stroming"/>
        <s v="'t Ontbijtkorfje"/>
        <s v="IBIS budget Brussels airport"/>
        <s v="'t Keteltje"/>
        <s v="Pâtisserie Christiaens"/>
        <s v="Carl Torfs"/>
        <s v="Global Village - Dinner"/>
        <s v="Global Village - Lunch"/>
        <s v="David &amp; Roel Rousseau"/>
        <s v="Droom aan de Nete"/>
        <s v="Paul Docks"/>
        <s v="AD Delhaize"/>
        <s v="Shop &amp; Go Q8 Lier"/>
        <s v="Delhaize Kortenberg"/>
        <s v="Wok dynasty"/>
        <s v="Delhaize Aartselaar"/>
        <s v="Wok panda"/>
        <s v="Broodatelier Siebens - Vranckx"/>
        <s v="Delhaize Wilrijk"/>
        <s v="Millet"/>
        <s v="La belle France"/>
        <s v="Cloetens Delicatessen"/>
        <s v="Raf Maas"/>
        <s v="Sushi Daily Gare du nord"/>
        <s v="Boulangerie Delicia"/>
        <s v="De fruitkorf"/>
        <s v="Otomat Pizza"/>
        <s v="Puur smaak"/>
        <s v="Del Rey"/>
        <s v="Bakkerij Schoenaers"/>
        <s v="Verelst"/>
        <s v="Carrefour Anselmostraat"/>
        <s v="Patisserie Chanson"/>
        <s v="BE O versmarkt"/>
        <s v="Chick 'n dip"/>
        <s v="'t Spoorfrietje"/>
        <s v="Pop's pancakes"/>
        <s v="Zahnoun"/>
        <s v="Petit Paul métro Madou"/>
        <s v="Bloemen Robberechts"/>
        <s v="Panos Borgerhout"/>
        <s v="Roché"/>
        <s v="Elisabeth chocolatier Avenue Louise"/>
        <s v="Vers d'Anvers"/>
        <s v="Carrefour Groenplaats"/>
        <s v="Boulangerie la Porte de Hal"/>
        <s v="Paul Noord"/>
        <s v="Bon Progrès"/>
        <s v="Paul Zuid"/>
        <s v="Gys (grote bon)"/>
        <s v="AD Delhaize Reyers - sushi gourmet"/>
        <s v="Makro Deurne"/>
        <s v="Het keizerke"/>
        <s v="Van Brempt Zwijndrecht"/>
        <s v="Sbarro Wijnegem shopping center"/>
        <s v="Abies"/>
        <s v="Benth 't Hemelke"/>
        <s v="Tartino"/>
        <s v="Cadix Delhaize"/>
        <s v="Slagerij Jan Vertonghen"/>
        <s v="Van Brempt Burcht"/>
        <s v="'t Fornuys"/>
        <s v="De Rycke Temse"/>
        <s v="Pain fraîche"/>
        <s v="Delforge"/>
        <s v="Delhaize Sint-Joris-Weert"/>
        <s v="Delhaize Wilsele"/>
        <s v="Daddy's son"/>
        <s v="'t Hertje"/>
        <s v="Sbarro Waasland Shopping Center"/>
        <s v="Dingenen - Halle"/>
        <s v="Bon appetit shop"/>
        <s v="De Rycke Sint-Niklaas"/>
        <s v="Keymeulen zuivelhoeve"/>
        <s v="Carrefour Aalst"/>
        <s v="Delhaize Erembodegem"/>
        <s v="Panos Aalst"/>
        <s v="Carrefour Market Sint-Niklaas"/>
        <s v="Oishi sushi"/>
        <s v="Cailleau"/>
        <s v="Bakkerij Wouters Kalmthout"/>
        <s v="Leonidas"/>
        <s v="Vanalles en nog wat - Noorderwijk"/>
        <s v="Panos Lokeren"/>
        <s v="Lizzy's nieuwe oogst"/>
      </sharedItems>
    </cacheField>
    <cacheField name="Gemeente" numFmtId="0">
      <sharedItems count="55">
        <s v="Mechelen"/>
        <s v="Zemst"/>
        <s v="Sint-Katelijne-Waver"/>
        <s v="Kapelle-op-den-Bos"/>
        <s v="Perk"/>
        <s v="Keerbergen"/>
        <s v="Willebroek"/>
        <s v="Lier"/>
        <s v="Machelen"/>
        <s v="Vilvoorde"/>
        <s v="Putte"/>
        <s v="Beerzel"/>
        <s v="Edegem"/>
        <s v="Mortsel"/>
        <s v="Berlaar"/>
        <s v="Herent"/>
        <s v="Zaventem"/>
        <s v="Heist-op-den-Berg"/>
        <s v="Brussel"/>
        <s v="Schelle"/>
        <s v="Kortenberg"/>
        <s v="Aartselaar"/>
        <s v="Wilrijk"/>
        <s v="Schaarbeek"/>
        <s v="Oppuurs"/>
        <s v="Antwerpen"/>
        <s v="Sint-Amands"/>
        <s v="Jette"/>
        <s v="Sint-Pieters-Woluwe"/>
        <s v="Leuven"/>
        <s v="Elsene"/>
        <s v="Borgerhout"/>
        <s v="Meise"/>
        <s v="Deurne"/>
        <s v="Westmeerbeek"/>
        <s v="Zwijndrecht"/>
        <s v="Wijnegem"/>
        <s v="Dendermonde"/>
        <s v="Burcht"/>
        <s v="Merchtem"/>
        <s v="Sint-Niklaas"/>
        <s v="Temse"/>
        <s v="Aarschot"/>
        <s v="Beveren"/>
        <s v="Oud-Heverlee"/>
        <s v="Wilsele"/>
        <s v="Beersel"/>
        <s v="Zoersel"/>
        <s v="Aalst"/>
        <s v="Halle"/>
        <s v="Kalmthout"/>
        <s v="Tubeke"/>
        <s v="Herentals"/>
        <s v="Lokeren"/>
        <s v="Westerlo"/>
      </sharedItems>
    </cacheField>
    <cacheField name="Sluitingsdag" numFmtId="0">
      <sharedItems containsBlank="1" count="9">
        <s v="Geen"/>
        <s v="Zondag"/>
        <s v="Maandag"/>
        <s v="Vrijdag"/>
        <s v="Dinsdag"/>
        <s v="Donderdag"/>
        <s v="Woensdag"/>
        <s v="Zaterdag"/>
        <m/>
      </sharedItems>
    </cacheField>
    <cacheField name="Afhaaldag" numFmtId="0">
      <sharedItems count="9">
        <s v="Alle dagen"/>
        <s v="Zaterdag"/>
        <s v="Zondag"/>
        <s v="Donderdag"/>
        <s v="Maandag"/>
        <s v="Woensdag"/>
        <s v="Dinsdag"/>
        <s v="Vrijdag"/>
        <s v="?"/>
      </sharedItems>
    </cacheField>
    <cacheField name="Reserveerdag" numFmtId="0">
      <sharedItems count="9">
        <s v="Alle dagen"/>
        <s v="Zaterdag"/>
        <s v="Vrijdag"/>
        <s v="Woensdag"/>
        <s v="Zondag"/>
        <s v="Dinsdag"/>
        <s v="Maandag"/>
        <s v="Donderdag"/>
        <s v="?"/>
      </sharedItems>
    </cacheField>
    <cacheField name="Ophaling min" numFmtId="0">
      <sharedItems containsNonDate="0" containsDate="1" containsString="0" containsBlank="1" minDate="1899-12-30T07:00:00" maxDate="1899-12-30T22:30:00" count="41">
        <d v="1899-12-30T19:30:00"/>
        <m/>
        <d v="1899-12-30T10:00:00"/>
        <d v="1899-12-30T20:30:00"/>
        <d v="1899-12-30T18:00:00"/>
        <d v="1899-12-30T16:00:00"/>
        <d v="1899-12-30T15:00:00"/>
        <d v="1899-12-30T19:40:00"/>
        <d v="1899-12-30T20:00:00"/>
        <d v="1899-12-30T13:30:00"/>
        <d v="1899-12-30T15:45:00"/>
        <d v="1899-12-30T17:30:00"/>
        <d v="1899-12-30T17:45:00"/>
        <d v="1899-12-30T18:30:00"/>
        <d v="1899-12-30T17:00:00"/>
        <d v="1899-12-30T09:00:00"/>
        <d v="1899-12-30T12:30:00"/>
        <d v="1899-12-30T15:30:00"/>
        <d v="1899-12-30T14:00:00"/>
        <d v="1899-12-30T19:00:00"/>
        <d v="1899-12-30T17:15:00"/>
        <d v="1899-12-30T20:45:00"/>
        <d v="1899-12-30T18:15:00"/>
        <d v="1899-12-30T11:00:00"/>
        <d v="1899-12-30T21:00:00"/>
        <d v="1899-12-30T22:00:00"/>
        <d v="1899-12-30T21:30:00"/>
        <d v="1899-12-30T15:55:00"/>
        <d v="1899-12-30T16:30:00"/>
        <d v="1899-12-30T12:00:00"/>
        <d v="1899-12-30T21:55:00"/>
        <d v="1899-12-30T13:45:00"/>
        <d v="1899-12-30T07:00:00"/>
        <d v="1899-12-30T14:30:00"/>
        <d v="1899-12-30T12:35:00"/>
        <d v="1899-12-30T11:15:00"/>
        <d v="1899-12-30T20:50:00"/>
        <d v="1899-12-30T21:10:00"/>
        <d v="1899-12-30T14:45:00"/>
        <d v="1899-12-30T22:30:00"/>
        <d v="1899-12-30T16:15:00"/>
      </sharedItems>
      <fieldGroup par="48" base="14">
        <rangePr groupBy="minutes" startDate="1899-12-30T07:00:00" endDate="1899-12-30T22:30:00"/>
        <groupItems count="62">
          <s v="(blank)"/>
          <s v=":00"/>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gt;00/01/1900"/>
        </groupItems>
      </fieldGroup>
    </cacheField>
    <cacheField name="Ophaling max" numFmtId="0">
      <sharedItems containsNonDate="0" containsDate="1" containsString="0" containsBlank="1" minDate="1899-12-30T11:00:00" maxDate="1899-12-30T23:00:00"/>
    </cacheField>
    <cacheField name="Sluitingsuur" numFmtId="0">
      <sharedItems containsNonDate="0" containsDate="1" containsString="0" containsBlank="1" minDate="1899-12-30T14:00:00" maxDate="1899-12-30T19:00:00"/>
    </cacheField>
    <cacheField name="Prijs" numFmtId="0">
      <sharedItems containsSemiMixedTypes="0" containsString="0" containsNumber="1" minValue="1.99" maxValue="5.99"/>
    </cacheField>
    <cacheField name="Prijs afgerond" numFmtId="0">
      <sharedItems containsSemiMixedTypes="0" containsString="0" containsNumber="1" minValue="2" maxValue="6" count="13">
        <n v="4"/>
        <n v="6"/>
        <n v="4.3"/>
        <n v="4.5"/>
        <n v="3.5999999999999996"/>
        <n v="5"/>
        <n v="3.9"/>
        <n v="3.5"/>
        <n v="3.3"/>
        <n v="3"/>
        <n v="2"/>
        <n v="2.5"/>
        <n v="4.5999999999999996"/>
      </sharedItems>
    </cacheField>
    <cacheField name="Echte waarde" numFmtId="0">
      <sharedItems containsSemiMixedTypes="0" containsString="0" containsNumber="1" minValue="7" maxValue="17"/>
    </cacheField>
    <cacheField name="Echte waarde (reductie)" numFmtId="0">
      <sharedItems containsString="0" containsBlank="1" containsNumber="1" minValue="9" maxValue="55"/>
    </cacheField>
    <cacheField name="Afstand" numFmtId="0">
      <sharedItems containsSemiMixedTypes="0" containsString="0" containsNumber="1" minValue="0.8" maxValue="68.900000000000006" count="98">
        <n v="0.8"/>
        <n v="1.2"/>
        <n v="1.5"/>
        <n v="1.9"/>
        <n v="2.1"/>
        <n v="2.5"/>
        <n v="2.9"/>
        <n v="3.3"/>
        <n v="3.5"/>
        <n v="3.6"/>
        <n v="4.4000000000000004"/>
        <n v="9.1"/>
        <n v="9.4"/>
        <n v="9.9"/>
        <n v="10.1"/>
        <n v="10.3"/>
        <n v="10.7"/>
        <n v="11"/>
        <n v="11.3"/>
        <n v="11.6"/>
        <n v="14.1"/>
        <n v="15.2"/>
        <n v="15.3"/>
        <n v="15.6"/>
        <n v="15.7"/>
        <n v="16.7"/>
        <n v="16.8"/>
        <n v="17"/>
        <n v="18.5"/>
        <n v="18.600000000000001"/>
        <n v="19.3"/>
        <n v="19.600000000000001"/>
        <n v="19.8"/>
        <n v="20.2"/>
        <n v="20.399999999999999"/>
        <n v="21"/>
        <n v="21.3"/>
        <n v="21.4"/>
        <n v="21.6"/>
        <n v="21.9"/>
        <n v="22"/>
        <n v="22.2"/>
        <n v="22.4"/>
        <n v="23.1"/>
        <n v="23.4"/>
        <n v="23.8"/>
        <n v="24.3"/>
        <n v="24.8"/>
        <n v="25.2"/>
        <n v="25.3"/>
        <n v="25.4"/>
        <n v="25.7"/>
        <n v="25.8"/>
        <n v="26"/>
        <n v="26.1"/>
        <n v="26.2"/>
        <n v="27.1"/>
        <n v="27.7"/>
        <n v="27.8"/>
        <n v="28"/>
        <n v="28.4"/>
        <n v="28.6"/>
        <n v="28.7"/>
        <n v="28.8"/>
        <n v="29.3"/>
        <n v="29.7"/>
        <n v="30.2"/>
        <n v="30.3"/>
        <n v="30.8"/>
        <n v="30.9"/>
        <n v="32.200000000000003"/>
        <n v="32.299999999999997"/>
        <n v="32.700000000000003"/>
        <n v="33"/>
        <n v="33.1"/>
        <n v="34.700000000000003"/>
        <n v="34.799999999999997"/>
        <n v="35.700000000000003"/>
        <n v="37.299999999999997"/>
        <n v="37.6"/>
        <n v="38"/>
        <n v="41"/>
        <n v="41.1"/>
        <n v="42.9"/>
        <n v="43.7"/>
        <n v="46.7"/>
        <n v="49"/>
        <n v="49.3"/>
        <n v="49.6"/>
        <n v="49.8"/>
        <n v="50.2"/>
        <n v="50.3"/>
        <n v="51"/>
        <n v="52.8"/>
        <n v="54.4"/>
        <n v="57.8"/>
        <n v="61"/>
        <n v="68.900000000000006"/>
      </sharedItems>
    </cacheField>
    <cacheField name="Percentage" numFmtId="0">
      <sharedItems containsSemiMixedTypes="0" containsString="0" containsNumber="1" containsInteger="1" minValue="83" maxValue="100"/>
    </cacheField>
    <cacheField name="Score" numFmtId="0">
      <sharedItems containsSemiMixedTypes="0" containsString="0" containsNumber="1" containsInteger="1" minValue="3" maxValue="4"/>
    </cacheField>
    <cacheField name="Aantal" numFmtId="0">
      <sharedItems containsSemiMixedTypes="0" containsString="0" containsNumber="1" containsInteger="1" minValue="2" maxValue="741"/>
    </cacheField>
    <cacheField name="Maanden" numFmtId="0">
      <sharedItems containsSemiMixedTypes="0" containsString="0" containsNumber="1" containsInteger="1" minValue="1" maxValue="6"/>
    </cacheField>
    <cacheField name="Gemiddelde" numFmtId="0">
      <sharedItems containsSemiMixedTypes="0" containsString="0" containsNumber="1" minValue="3.5749999999999997" maxValue="4.5"/>
    </cacheField>
    <cacheField name="Naam2" numFmtId="0">
      <sharedItems/>
    </cacheField>
    <cacheField name="Datum bezoek" numFmtId="14">
      <sharedItems containsNonDate="0" containsDate="1" containsString="0" containsBlank="1" minDate="2020-02-07T00:00:00" maxDate="2020-08-02T00:00:00"/>
    </cacheField>
    <cacheField name="Kwotering" numFmtId="0">
      <sharedItems/>
    </cacheField>
    <cacheField name="Alleen op" numFmtId="0">
      <sharedItems containsBlank="1"/>
    </cacheField>
    <cacheField name="Opmerking" numFmtId="0">
      <sharedItems containsBlank="1"/>
    </cacheField>
    <cacheField name="Buit" numFmtId="0">
      <sharedItems containsNonDate="0" containsString="0" containsBlank="1"/>
    </cacheField>
    <cacheField name="Wanneer reserveren" numFmtId="0">
      <sharedItems containsBlank="1"/>
    </cacheField>
    <cacheField name="Score tekst" numFmtId="0">
      <sharedItems count="23">
        <s v="91% geeft 3/5"/>
        <s v="89% geeft 4/5"/>
        <s v="97% geeft 4/5"/>
        <s v="96% geeft 4/5"/>
        <s v="93% geeft 4/5"/>
        <s v="86% geeft 4/5"/>
        <s v="94% geeft 4/5"/>
        <s v="98% geeft 4/5"/>
        <s v="94% geeft 3/5"/>
        <s v="92% geeft 4/5"/>
        <s v="91% geeft 4/5"/>
        <s v="87% geeft 4/5"/>
        <s v="83% geeft 3/5"/>
        <s v="90% geeft 4/5"/>
        <s v="100% geeft 4/5"/>
        <s v="99% geeft 4/5"/>
        <s v="96% geeft 3/5"/>
        <s v="88% geeft 4/5"/>
        <s v="87% geeft 3/5"/>
        <s v="93% geeft 3/5"/>
        <s v="100% geeft 3/5"/>
        <s v="92% geeft 3/5"/>
        <s v="95% geeft 4/5"/>
      </sharedItems>
    </cacheField>
    <cacheField name="Aantal bezoeken" numFmtId="0">
      <sharedItems containsString="0" containsBlank="1" containsNumber="1" containsInteger="1" minValue="1" maxValue="2"/>
    </cacheField>
    <cacheField name="Is vandaag open" numFmtId="0">
      <sharedItems/>
    </cacheField>
    <cacheField name="Is morgen open" numFmtId="0">
      <sharedItems count="3">
        <s v="Ja"/>
        <s v="Neen"/>
        <s v="Misschien"/>
      </sharedItems>
    </cacheField>
    <cacheField name="Sluitingsdag nr" numFmtId="0">
      <sharedItems containsSemiMixedTypes="0" containsString="0" containsNumber="1" containsInteger="1" minValue="-2" maxValue="7"/>
    </cacheField>
    <cacheField name="Reserveerdag nr" numFmtId="0">
      <sharedItems containsSemiMixedTypes="0" containsString="0" containsNumber="1" minValue="0" maxValue="99.007499999999993"/>
    </cacheField>
    <cacheField name="Afhaaluren" numFmtId="0">
      <sharedItems count="59">
        <s v="19u30-20u"/>
        <s v=""/>
        <s v="10u - 18u"/>
        <s v="20u30 - 21u"/>
        <s v="19u30 - 20u"/>
        <s v="18u - 19u"/>
        <s v="16u - 18u15"/>
        <s v="15u - 20u"/>
        <s v="19u40 - 20u"/>
        <s v="18u - 18u30"/>
        <s v="20u - 21u"/>
        <s v="13u30 - 14u"/>
        <s v="15u45 - 16u"/>
        <s v="18u - 18u20"/>
        <s v="17u30 - 18u"/>
        <s v="17u45 - 18u"/>
        <s v="18u30 - 19u"/>
        <s v="17u - 17u30"/>
        <s v="9u - 11u"/>
        <s v="12u30 - 13u"/>
        <s v="15u30 - 16u"/>
        <s v="17u30 - 18u30"/>
        <s v="14u - 15u"/>
        <s v="19u - 20u"/>
        <s v="15u45 - 16u15"/>
        <s v="17u15 - 18u"/>
        <s v="20u45 - 21u15"/>
        <s v="18u15 - 18u30"/>
        <s v="11u - 11u30"/>
        <s v="21u - 22u"/>
        <s v="18u30 - 19u30"/>
        <s v="22u - 22u30"/>
        <s v="18u - 18u45"/>
        <s v="21u30 - 21u45"/>
        <s v="15u55 - 16u10"/>
        <s v="16u30 - 17u"/>
        <s v="16u - 16u30"/>
        <s v="17u - 18u45"/>
        <s v="17u30 - 17u45"/>
        <s v="12u - 18u"/>
        <s v="21u55 - 22u"/>
        <s v="18u - 18u15"/>
        <s v="13u45 - 14u15"/>
        <s v="17u - 18u10"/>
        <s v="7u - 16u"/>
        <s v="20u30 - 21u30"/>
        <s v="14u30 - 15u"/>
        <s v="15u - 18u"/>
        <s v="21u - 21u5"/>
        <s v="13u45 - 14u"/>
        <s v="18u15 - 18u45"/>
        <s v="12u35 - 12u50"/>
        <s v="11u15 - 11u45"/>
        <s v="20u50 - 21u"/>
        <s v="21u10 - 21u15"/>
        <s v="14u45 - 15u"/>
        <s v="22u30 - 23u"/>
        <s v="16u15 - 17u"/>
        <s v="15u - 15u30"/>
      </sharedItems>
    </cacheField>
    <cacheField name="Afhaaldag_voor_pivot" numFmtId="0">
      <sharedItems count="8">
        <s v="Zaterdag"/>
        <s v="Zondag"/>
        <s v="Donderdag"/>
        <s v="Maandag"/>
        <s v="Woensdag"/>
        <s v="Dinsdag"/>
        <s v="Vrijdag"/>
        <s v="?"/>
      </sharedItems>
    </cacheField>
    <cacheField name="CF_kleur na sluiting" numFmtId="0">
      <sharedItems/>
    </cacheField>
    <cacheField name="Foto aanwezig" numFmtId="0">
      <sharedItems/>
    </cacheField>
    <cacheField name="Sterren" numFmtId="0">
      <sharedItems containsString="0" containsBlank="1" containsNumber="1" containsInteger="1" minValue="2" maxValue="5"/>
    </cacheField>
    <cacheField name="Superkeuze_input" numFmtId="0">
      <sharedItems containsString="0" containsBlank="1" containsNumber="1" containsInteger="1" minValue="1" maxValue="3"/>
    </cacheField>
    <cacheField name="Superkeuze" numFmtId="0">
      <sharedItems containsSemiMixedTypes="0" containsString="0" containsNumber="1" minValue="2E-3" maxValue="3.0680000000000001"/>
    </cacheField>
    <cacheField name="Superkeuze tekst" numFmtId="0">
      <sharedItems/>
    </cacheField>
    <cacheField name="Hours" numFmtId="0" databaseField="0">
      <fieldGroup base="14">
        <rangePr groupBy="hours" startDate="1899-12-30T07:00:00" endDate="1899-12-30T22:30:00"/>
        <groupItems count="26">
          <s v="&lt;00/01/1900"/>
          <s v="00"/>
          <s v="01"/>
          <s v="02"/>
          <s v="03"/>
          <s v="04"/>
          <s v="05"/>
          <s v="06"/>
          <s v="07"/>
          <s v="08"/>
          <s v="09"/>
          <s v="10"/>
          <s v="11"/>
          <s v="12"/>
          <s v="13"/>
          <s v="14"/>
          <s v="15"/>
          <s v="16"/>
          <s v="17"/>
          <s v="18"/>
          <s v="19"/>
          <s v="20"/>
          <s v="21"/>
          <s v="22"/>
          <s v="23"/>
          <s v="&gt;00/01/1900"/>
        </groupItems>
      </fieldGroup>
    </cacheField>
  </cacheFields>
  <extLst>
    <ext xmlns:x14="http://schemas.microsoft.com/office/spreadsheetml/2009/9/main" uri="{725AE2AE-9491-48be-B2B4-4EB974FC3084}">
      <x14:pivotCacheDefinition pivotCacheId="137084782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1">
  <r>
    <x v="0"/>
    <s v="Neen"/>
    <x v="0"/>
    <s v="Boodschappen"/>
    <x v="0"/>
    <x v="0"/>
    <x v="0"/>
    <x v="0"/>
    <m/>
    <x v="0"/>
    <x v="0"/>
    <x v="0"/>
    <x v="0"/>
    <x v="0"/>
    <x v="0"/>
    <d v="1899-12-30T20:00:00"/>
    <m/>
    <n v="3.99"/>
    <x v="0"/>
    <n v="12"/>
    <n v="10"/>
    <x v="0"/>
    <n v="91"/>
    <n v="3"/>
    <n v="116"/>
    <n v="6"/>
    <n v="3.7750000000000004"/>
    <s v="Spar Mechelen"/>
    <d v="2020-05-29T00:00:00"/>
    <s v="E"/>
    <m/>
    <m/>
    <m/>
    <m/>
    <x v="0"/>
    <n v="1"/>
    <s v="Ja"/>
    <x v="0"/>
    <n v="0"/>
    <n v="0"/>
    <x v="0"/>
    <x v="0"/>
    <b v="0"/>
    <s v="Ja"/>
    <m/>
    <m/>
    <n v="2E-3"/>
    <s v=""/>
  </r>
  <r>
    <x v="1"/>
    <s v="Neen"/>
    <x v="1"/>
    <s v="Maaltijd"/>
    <x v="1"/>
    <x v="1"/>
    <x v="1"/>
    <x v="1"/>
    <m/>
    <x v="1"/>
    <x v="0"/>
    <x v="1"/>
    <x v="1"/>
    <x v="1"/>
    <x v="1"/>
    <m/>
    <m/>
    <n v="3.99"/>
    <x v="0"/>
    <n v="12"/>
    <m/>
    <x v="1"/>
    <n v="89"/>
    <n v="4"/>
    <n v="44"/>
    <n v="5"/>
    <n v="4.2249999999999996"/>
    <s v="Wok a way"/>
    <m/>
    <s v="F"/>
    <m/>
    <m/>
    <m/>
    <m/>
    <x v="1"/>
    <m/>
    <s v="Ja"/>
    <x v="0"/>
    <n v="7"/>
    <n v="6"/>
    <x v="1"/>
    <x v="0"/>
    <b v="0"/>
    <s v="Neen"/>
    <m/>
    <m/>
    <n v="3.0000000000000001E-3"/>
    <s v=""/>
  </r>
  <r>
    <x v="2"/>
    <s v="Ja"/>
    <x v="0"/>
    <s v="Brood &amp; gebak"/>
    <x v="2"/>
    <x v="1"/>
    <x v="0"/>
    <x v="2"/>
    <d v="1899-12-30T10:15:00"/>
    <x v="2"/>
    <x v="0"/>
    <x v="2"/>
    <x v="2"/>
    <x v="1"/>
    <x v="2"/>
    <d v="1899-12-30T18:00:00"/>
    <m/>
    <n v="5.99"/>
    <x v="1"/>
    <n v="14"/>
    <m/>
    <x v="2"/>
    <n v="97"/>
    <n v="4"/>
    <n v="101"/>
    <n v="6"/>
    <n v="4.4249999999999998"/>
    <s v="Les tartes de Françoise - taarten"/>
    <m/>
    <s v="F"/>
    <m/>
    <m/>
    <m/>
    <s v="Dag op voorhand"/>
    <x v="2"/>
    <m/>
    <s v="Ja"/>
    <x v="0"/>
    <n v="1"/>
    <n v="6.004270833333333"/>
    <x v="2"/>
    <x v="1"/>
    <b v="0"/>
    <s v="Neen"/>
    <m/>
    <m/>
    <n v="4.0000000000000001E-3"/>
    <s v=""/>
  </r>
  <r>
    <x v="3"/>
    <s v="Ja"/>
    <x v="0"/>
    <s v="Maaltijd"/>
    <x v="3"/>
    <x v="0"/>
    <x v="0"/>
    <x v="2"/>
    <d v="1899-12-30T10:15:00"/>
    <x v="3"/>
    <x v="0"/>
    <x v="2"/>
    <x v="2"/>
    <x v="1"/>
    <x v="2"/>
    <d v="1899-12-30T18:00:00"/>
    <m/>
    <n v="5.99"/>
    <x v="1"/>
    <n v="14"/>
    <n v="14"/>
    <x v="2"/>
    <n v="96"/>
    <n v="4"/>
    <n v="101"/>
    <n v="6"/>
    <n v="4.4000000000000004"/>
    <s v="Les tartes de Françoise - quiches"/>
    <d v="2020-06-09T00:00:00"/>
    <s v="B"/>
    <m/>
    <m/>
    <m/>
    <s v="Dag op voorhand"/>
    <x v="3"/>
    <n v="1"/>
    <s v="Ja"/>
    <x v="0"/>
    <n v="1"/>
    <n v="6.004270833333333"/>
    <x v="2"/>
    <x v="1"/>
    <b v="0"/>
    <s v="Ja"/>
    <n v="5"/>
    <m/>
    <n v="5.0000000000000001E-3"/>
    <s v=""/>
  </r>
  <r>
    <x v="4"/>
    <s v="Ja"/>
    <x v="0"/>
    <s v="Maaltijd"/>
    <x v="1"/>
    <x v="1"/>
    <x v="1"/>
    <x v="2"/>
    <m/>
    <x v="4"/>
    <x v="0"/>
    <x v="2"/>
    <x v="2"/>
    <x v="1"/>
    <x v="3"/>
    <d v="1899-12-30T21:00:00"/>
    <m/>
    <n v="4.29"/>
    <x v="2"/>
    <n v="12"/>
    <m/>
    <x v="3"/>
    <n v="93"/>
    <n v="4"/>
    <n v="72"/>
    <n v="6"/>
    <n v="4.3249999999999993"/>
    <s v="Balls &amp; Glory"/>
    <m/>
    <s v="F"/>
    <m/>
    <m/>
    <m/>
    <s v="Dag op voorhand"/>
    <x v="4"/>
    <m/>
    <s v="Ja"/>
    <x v="0"/>
    <n v="1"/>
    <n v="6"/>
    <x v="3"/>
    <x v="1"/>
    <b v="0"/>
    <s v="Neen"/>
    <m/>
    <m/>
    <n v="6.0000000000000001E-3"/>
    <s v=""/>
  </r>
  <r>
    <x v="5"/>
    <s v="Ja"/>
    <x v="0"/>
    <s v="Boodschappen"/>
    <x v="0"/>
    <x v="1"/>
    <x v="1"/>
    <x v="0"/>
    <m/>
    <x v="5"/>
    <x v="0"/>
    <x v="0"/>
    <x v="0"/>
    <x v="0"/>
    <x v="0"/>
    <d v="1899-12-30T20:00:00"/>
    <m/>
    <n v="3.99"/>
    <x v="0"/>
    <n v="12"/>
    <m/>
    <x v="3"/>
    <n v="86"/>
    <n v="4"/>
    <n v="77"/>
    <n v="3"/>
    <n v="4.1500000000000004"/>
    <s v="Shop &amp; Go Mechelen"/>
    <m/>
    <s v="F"/>
    <m/>
    <m/>
    <m/>
    <s v="Dag op voorhand"/>
    <x v="5"/>
    <m/>
    <s v="Ja"/>
    <x v="0"/>
    <n v="0"/>
    <n v="0"/>
    <x v="4"/>
    <x v="0"/>
    <b v="1"/>
    <s v="Neen"/>
    <m/>
    <m/>
    <n v="7.0000000000000001E-3"/>
    <s v=""/>
  </r>
  <r>
    <x v="6"/>
    <s v="Neen"/>
    <x v="0"/>
    <s v="Boodschappen"/>
    <x v="0"/>
    <x v="0"/>
    <x v="0"/>
    <x v="0"/>
    <m/>
    <x v="6"/>
    <x v="0"/>
    <x v="1"/>
    <x v="1"/>
    <x v="2"/>
    <x v="4"/>
    <d v="1899-12-30T19:00:00"/>
    <m/>
    <n v="4.49"/>
    <x v="3"/>
    <n v="14"/>
    <n v="20"/>
    <x v="3"/>
    <n v="89"/>
    <n v="4"/>
    <n v="184"/>
    <n v="6"/>
    <n v="4.2249999999999996"/>
    <s v="Match Lamot"/>
    <d v="2020-06-08T00:00:00"/>
    <s v="C"/>
    <m/>
    <m/>
    <m/>
    <s v="Dag op voorhand"/>
    <x v="1"/>
    <n v="1"/>
    <s v="Ja"/>
    <x v="0"/>
    <n v="7"/>
    <n v="5"/>
    <x v="5"/>
    <x v="0"/>
    <b v="0"/>
    <s v="Ja"/>
    <n v="5"/>
    <m/>
    <n v="8.0000000000000002E-3"/>
    <s v=""/>
  </r>
  <r>
    <x v="7"/>
    <s v="Ja"/>
    <x v="0"/>
    <s v="Maaltijd"/>
    <x v="2"/>
    <x v="1"/>
    <x v="1"/>
    <x v="0"/>
    <d v="1899-12-30T12:00:00"/>
    <x v="7"/>
    <x v="0"/>
    <x v="1"/>
    <x v="1"/>
    <x v="1"/>
    <x v="5"/>
    <d v="1899-12-30T18:15:00"/>
    <m/>
    <n v="3.99"/>
    <x v="0"/>
    <n v="12"/>
    <m/>
    <x v="4"/>
    <n v="94"/>
    <n v="4"/>
    <n v="191"/>
    <n v="6"/>
    <n v="4.3500000000000005"/>
    <s v="Donutello"/>
    <m/>
    <s v="F"/>
    <m/>
    <s v="Maandag ook gesloten"/>
    <m/>
    <s v="Dag zelf"/>
    <x v="6"/>
    <m/>
    <s v="Ja"/>
    <x v="0"/>
    <n v="7"/>
    <n v="6.0049999999999999"/>
    <x v="6"/>
    <x v="0"/>
    <b v="0"/>
    <s v="Neen"/>
    <m/>
    <m/>
    <n v="8.9999999999999993E-3"/>
    <s v=""/>
  </r>
  <r>
    <x v="8"/>
    <s v="Neen"/>
    <x v="0"/>
    <s v="Boodschappen"/>
    <x v="0"/>
    <x v="1"/>
    <x v="0"/>
    <x v="0"/>
    <m/>
    <x v="8"/>
    <x v="1"/>
    <x v="1"/>
    <x v="1"/>
    <x v="2"/>
    <x v="6"/>
    <d v="1899-12-30T20:00:00"/>
    <m/>
    <n v="3.99"/>
    <x v="0"/>
    <n v="12"/>
    <m/>
    <x v="5"/>
    <n v="91"/>
    <n v="3"/>
    <n v="192"/>
    <n v="6"/>
    <n v="3.7750000000000004"/>
    <s v="Carrefour hypermarkt Zemst"/>
    <m/>
    <s v="F"/>
    <m/>
    <m/>
    <m/>
    <s v="Dag op voorhand"/>
    <x v="0"/>
    <m/>
    <s v="Ja"/>
    <x v="0"/>
    <n v="7"/>
    <n v="5"/>
    <x v="7"/>
    <x v="0"/>
    <b v="0"/>
    <s v="Neen"/>
    <m/>
    <m/>
    <n v="0.01"/>
    <s v=""/>
  </r>
  <r>
    <x v="9"/>
    <s v="Ja"/>
    <x v="0"/>
    <s v="Boodschappen"/>
    <x v="0"/>
    <x v="1"/>
    <x v="1"/>
    <x v="0"/>
    <m/>
    <x v="9"/>
    <x v="0"/>
    <x v="0"/>
    <x v="0"/>
    <x v="0"/>
    <x v="7"/>
    <d v="1899-12-30T20:00:00"/>
    <m/>
    <n v="3.99"/>
    <x v="0"/>
    <n v="12"/>
    <m/>
    <x v="6"/>
    <n v="89"/>
    <n v="4"/>
    <n v="101"/>
    <n v="6"/>
    <n v="4.2249999999999996"/>
    <s v="Carrefour express Veemarkt"/>
    <m/>
    <s v="F"/>
    <m/>
    <m/>
    <m/>
    <s v="Dag op voorhand"/>
    <x v="1"/>
    <m/>
    <s v="Ja"/>
    <x v="0"/>
    <n v="0"/>
    <n v="0"/>
    <x v="8"/>
    <x v="0"/>
    <b v="0"/>
    <s v="Neen"/>
    <m/>
    <m/>
    <n v="1.0999999999999999E-2"/>
    <s v=""/>
  </r>
  <r>
    <x v="10"/>
    <s v="Neen"/>
    <x v="0"/>
    <s v="Brood &amp; gebak"/>
    <x v="3"/>
    <x v="0"/>
    <x v="0"/>
    <x v="0"/>
    <m/>
    <x v="10"/>
    <x v="0"/>
    <x v="3"/>
    <x v="3"/>
    <x v="3"/>
    <x v="4"/>
    <d v="1899-12-30T18:30:00"/>
    <m/>
    <n v="3.59"/>
    <x v="4"/>
    <n v="10"/>
    <n v="15"/>
    <x v="7"/>
    <n v="98"/>
    <n v="4"/>
    <n v="472"/>
    <n v="6"/>
    <n v="4.45"/>
    <s v="Bakkerij 2800"/>
    <d v="2020-06-09T00:00:00"/>
    <s v="C"/>
    <m/>
    <m/>
    <m/>
    <s v="Dag op voorhand"/>
    <x v="7"/>
    <n v="1"/>
    <s v="Neen"/>
    <x v="0"/>
    <n v="5"/>
    <n v="3"/>
    <x v="9"/>
    <x v="2"/>
    <b v="0"/>
    <s v="Ja"/>
    <n v="5"/>
    <m/>
    <n v="1.2E-2"/>
    <s v=""/>
  </r>
  <r>
    <x v="11"/>
    <s v="Neen"/>
    <x v="0"/>
    <s v="Boodschappen"/>
    <x v="4"/>
    <x v="0"/>
    <x v="0"/>
    <x v="0"/>
    <m/>
    <x v="11"/>
    <x v="0"/>
    <x v="0"/>
    <x v="0"/>
    <x v="0"/>
    <x v="8"/>
    <d v="1899-12-30T21:00:00"/>
    <m/>
    <n v="4.99"/>
    <x v="5"/>
    <n v="17"/>
    <n v="17"/>
    <x v="7"/>
    <n v="94"/>
    <n v="3"/>
    <n v="140"/>
    <n v="6"/>
    <n v="3.8499999999999996"/>
    <s v="Total Mechelen"/>
    <d v="2020-02-07T00:00:00"/>
    <s v="C"/>
    <m/>
    <m/>
    <m/>
    <s v="Dag op voorhand"/>
    <x v="8"/>
    <n v="1"/>
    <s v="Ja"/>
    <x v="0"/>
    <n v="0"/>
    <n v="0"/>
    <x v="10"/>
    <x v="0"/>
    <b v="0"/>
    <s v="Neen"/>
    <n v="4"/>
    <m/>
    <n v="1.2999999999999999E-2"/>
    <s v=""/>
  </r>
  <r>
    <x v="12"/>
    <s v="Ja"/>
    <x v="0"/>
    <s v="Boodschappen"/>
    <x v="5"/>
    <x v="1"/>
    <x v="1"/>
    <x v="0"/>
    <m/>
    <x v="12"/>
    <x v="0"/>
    <x v="1"/>
    <x v="1"/>
    <x v="2"/>
    <x v="9"/>
    <d v="1899-12-30T14:00:00"/>
    <m/>
    <n v="3.9"/>
    <x v="6"/>
    <n v="8"/>
    <m/>
    <x v="8"/>
    <n v="92"/>
    <n v="4"/>
    <n v="135"/>
    <n v="6"/>
    <n v="4.3"/>
    <s v="Slagerij Volkaerts"/>
    <m/>
    <s v="F"/>
    <m/>
    <m/>
    <m/>
    <s v="Dag op voorhand"/>
    <x v="9"/>
    <m/>
    <s v="Ja"/>
    <x v="0"/>
    <n v="7"/>
    <n v="5"/>
    <x v="11"/>
    <x v="0"/>
    <b v="0"/>
    <s v="Neen"/>
    <m/>
    <m/>
    <n v="1.4E-2"/>
    <s v=""/>
  </r>
  <r>
    <x v="13"/>
    <s v="Ja"/>
    <x v="0"/>
    <s v="Brood &amp; gebak"/>
    <x v="3"/>
    <x v="1"/>
    <x v="1"/>
    <x v="0"/>
    <m/>
    <x v="13"/>
    <x v="0"/>
    <x v="4"/>
    <x v="4"/>
    <x v="4"/>
    <x v="10"/>
    <d v="1899-12-30T16:00:00"/>
    <d v="1899-12-30T19:00:00"/>
    <n v="3.5"/>
    <x v="7"/>
    <n v="10"/>
    <m/>
    <x v="9"/>
    <n v="91"/>
    <n v="4"/>
    <n v="139"/>
    <n v="6"/>
    <n v="4.2749999999999995"/>
    <s v="Bakkerij De Ruyter"/>
    <m/>
    <s v="F"/>
    <m/>
    <s v="Woensdag ook gesloten"/>
    <m/>
    <s v="Dag en dag op voorhand"/>
    <x v="10"/>
    <m/>
    <s v="Ja"/>
    <x v="0"/>
    <n v="2"/>
    <n v="7"/>
    <x v="12"/>
    <x v="3"/>
    <b v="0"/>
    <s v="Neen"/>
    <m/>
    <m/>
    <n v="1.4999999999999999E-2"/>
    <s v=""/>
  </r>
  <r>
    <x v="14"/>
    <s v="Ja"/>
    <x v="0"/>
    <s v="Brood &amp; gebak"/>
    <x v="3"/>
    <x v="0"/>
    <x v="0"/>
    <x v="2"/>
    <d v="1899-12-30T18:00:00"/>
    <x v="14"/>
    <x v="0"/>
    <x v="5"/>
    <x v="5"/>
    <x v="5"/>
    <x v="4"/>
    <d v="1899-12-30T18:20:00"/>
    <m/>
    <n v="3.29"/>
    <x v="8"/>
    <n v="8"/>
    <n v="15"/>
    <x v="10"/>
    <n v="92"/>
    <n v="4"/>
    <n v="76"/>
    <n v="6"/>
    <n v="4.3"/>
    <s v="Bakkerij François"/>
    <d v="2020-07-15T00:00:00"/>
    <s v="B"/>
    <m/>
    <m/>
    <m/>
    <s v="Dag op voorhand"/>
    <x v="9"/>
    <n v="1"/>
    <s v="Ja"/>
    <x v="0"/>
    <n v="4"/>
    <n v="2.0074999999999998"/>
    <x v="13"/>
    <x v="4"/>
    <b v="0"/>
    <s v="Ja"/>
    <n v="5"/>
    <m/>
    <n v="1.6E-2"/>
    <s v=""/>
  </r>
  <r>
    <x v="15"/>
    <s v="Ja"/>
    <x v="0"/>
    <s v="Brood &amp; gebak"/>
    <x v="3"/>
    <x v="0"/>
    <x v="0"/>
    <x v="3"/>
    <d v="1899-12-30T18:30:00"/>
    <x v="15"/>
    <x v="2"/>
    <x v="6"/>
    <x v="6"/>
    <x v="6"/>
    <x v="11"/>
    <d v="1899-12-30T18:00:00"/>
    <m/>
    <n v="3.99"/>
    <x v="0"/>
    <n v="12"/>
    <n v="20"/>
    <x v="11"/>
    <n v="97"/>
    <n v="4"/>
    <n v="174"/>
    <n v="6"/>
    <n v="4.4249999999999998"/>
    <s v="Peeters"/>
    <d v="2020-07-23T00:00:00"/>
    <s v="A"/>
    <m/>
    <m/>
    <m/>
    <s v="Dag op voorhand"/>
    <x v="2"/>
    <n v="1"/>
    <s v="Ja"/>
    <x v="0"/>
    <n v="3"/>
    <n v="1.0077083333333334"/>
    <x v="14"/>
    <x v="5"/>
    <b v="0"/>
    <s v="Ja"/>
    <n v="5"/>
    <m/>
    <n v="1.7000000000000001E-2"/>
    <s v=""/>
  </r>
  <r>
    <x v="16"/>
    <s v="Ja"/>
    <x v="0"/>
    <s v="Brood &amp; gebak"/>
    <x v="3"/>
    <x v="1"/>
    <x v="1"/>
    <x v="0"/>
    <m/>
    <x v="16"/>
    <x v="3"/>
    <x v="2"/>
    <x v="2"/>
    <x v="4"/>
    <x v="12"/>
    <d v="1899-12-30T18:00:00"/>
    <m/>
    <n v="3.99"/>
    <x v="0"/>
    <n v="12"/>
    <m/>
    <x v="12"/>
    <n v="87"/>
    <n v="4"/>
    <n v="150"/>
    <n v="6"/>
    <n v="4.1749999999999998"/>
    <s v="Mélange"/>
    <m/>
    <s v="F"/>
    <m/>
    <s v="Dinsdag ook gesloten"/>
    <m/>
    <m/>
    <x v="11"/>
    <m/>
    <s v="Ja"/>
    <x v="0"/>
    <n v="1"/>
    <n v="7"/>
    <x v="15"/>
    <x v="1"/>
    <b v="0"/>
    <s v="Neen"/>
    <m/>
    <m/>
    <n v="1.7999999999999999E-2"/>
    <s v=""/>
  </r>
  <r>
    <x v="17"/>
    <s v="Neen"/>
    <x v="0"/>
    <s v="Maaltijd"/>
    <x v="4"/>
    <x v="0"/>
    <x v="0"/>
    <x v="3"/>
    <m/>
    <x v="17"/>
    <x v="4"/>
    <x v="7"/>
    <x v="7"/>
    <x v="7"/>
    <x v="11"/>
    <d v="1899-12-30T18:00:00"/>
    <m/>
    <n v="3.99"/>
    <x v="0"/>
    <n v="12"/>
    <n v="9"/>
    <x v="13"/>
    <n v="83"/>
    <n v="3"/>
    <n v="6"/>
    <n v="1"/>
    <n v="3.5749999999999997"/>
    <s v="WnklPrk"/>
    <d v="2020-06-12T00:00:00"/>
    <s v="E"/>
    <m/>
    <s v="Zondag ook gesloten"/>
    <m/>
    <s v="Dag op voorhand"/>
    <x v="12"/>
    <n v="1"/>
    <s v="Ja"/>
    <x v="1"/>
    <n v="6"/>
    <n v="4"/>
    <x v="14"/>
    <x v="6"/>
    <b v="0"/>
    <s v="Ja"/>
    <n v="4"/>
    <m/>
    <n v="1.9E-2"/>
    <s v=""/>
  </r>
  <r>
    <x v="18"/>
    <s v="Neen"/>
    <x v="0"/>
    <s v="Brood &amp; gebak"/>
    <x v="3"/>
    <x v="0"/>
    <x v="0"/>
    <x v="3"/>
    <m/>
    <x v="18"/>
    <x v="4"/>
    <x v="4"/>
    <x v="4"/>
    <x v="4"/>
    <x v="13"/>
    <d v="1899-12-30T19:00:00"/>
    <m/>
    <n v="3.99"/>
    <x v="0"/>
    <n v="12"/>
    <n v="12"/>
    <x v="14"/>
    <n v="94"/>
    <n v="4"/>
    <n v="87"/>
    <n v="1"/>
    <n v="4.3500000000000005"/>
    <s v="Bakkerij Vanderveken"/>
    <d v="2020-05-31T00:00:00"/>
    <s v="B"/>
    <m/>
    <m/>
    <m/>
    <s v="Dag op voorhand"/>
    <x v="6"/>
    <n v="1"/>
    <s v="Ja"/>
    <x v="0"/>
    <n v="2"/>
    <n v="7"/>
    <x v="16"/>
    <x v="3"/>
    <b v="0"/>
    <s v="Neen"/>
    <n v="5"/>
    <m/>
    <n v="0.02"/>
    <s v=""/>
  </r>
  <r>
    <x v="19"/>
    <s v="Neen"/>
    <x v="0"/>
    <s v="Brood &amp; gebak"/>
    <x v="3"/>
    <x v="0"/>
    <x v="0"/>
    <x v="3"/>
    <d v="1899-12-30T15:00:00"/>
    <x v="19"/>
    <x v="3"/>
    <x v="8"/>
    <x v="3"/>
    <x v="7"/>
    <x v="14"/>
    <d v="1899-12-30T17:30:00"/>
    <m/>
    <n v="3.99"/>
    <x v="0"/>
    <n v="12"/>
    <n v="12"/>
    <x v="15"/>
    <n v="96"/>
    <n v="4"/>
    <n v="23"/>
    <n v="5"/>
    <n v="4.4000000000000004"/>
    <s v="Cakes &amp; cookies"/>
    <d v="2020-07-09T00:00:00"/>
    <s v="C"/>
    <s v="Donderdag"/>
    <m/>
    <m/>
    <s v="ENKEL op donderdag"/>
    <x v="3"/>
    <n v="1"/>
    <s v="Ja"/>
    <x v="1"/>
    <n v="-2"/>
    <n v="4.0062499999999996"/>
    <x v="17"/>
    <x v="2"/>
    <b v="0"/>
    <s v="Ja"/>
    <n v="5"/>
    <m/>
    <n v="2.1000000000000001E-2"/>
    <s v=""/>
  </r>
  <r>
    <x v="20"/>
    <s v="Ja"/>
    <x v="0"/>
    <s v="Maaltijd"/>
    <x v="6"/>
    <x v="1"/>
    <x v="1"/>
    <x v="1"/>
    <m/>
    <x v="20"/>
    <x v="5"/>
    <x v="1"/>
    <x v="1"/>
    <x v="2"/>
    <x v="15"/>
    <d v="1899-12-30T11:00:00"/>
    <m/>
    <n v="4.99"/>
    <x v="5"/>
    <n v="15"/>
    <m/>
    <x v="16"/>
    <n v="96"/>
    <n v="4"/>
    <n v="109"/>
    <n v="6"/>
    <n v="4.4000000000000004"/>
    <s v="Sushi Delhaize"/>
    <m/>
    <s v="F"/>
    <m/>
    <m/>
    <m/>
    <s v="Dag en dag op voorhand"/>
    <x v="3"/>
    <m/>
    <s v="Ja"/>
    <x v="0"/>
    <n v="7"/>
    <n v="5"/>
    <x v="18"/>
    <x v="0"/>
    <b v="0"/>
    <s v="Neen"/>
    <m/>
    <m/>
    <n v="2.1999999999999999E-2"/>
    <s v=""/>
  </r>
  <r>
    <x v="21"/>
    <s v="Ja"/>
    <x v="0"/>
    <s v="Boodschappen"/>
    <x v="0"/>
    <x v="0"/>
    <x v="0"/>
    <x v="0"/>
    <m/>
    <x v="21"/>
    <x v="3"/>
    <x v="0"/>
    <x v="0"/>
    <x v="0"/>
    <x v="4"/>
    <d v="1899-12-30T19:00:00"/>
    <m/>
    <n v="3.99"/>
    <x v="0"/>
    <n v="12"/>
    <n v="20"/>
    <x v="17"/>
    <n v="92"/>
    <n v="4"/>
    <n v="181"/>
    <n v="6"/>
    <n v="4.3"/>
    <s v="Carrefour Market Kapelle-op-den-bos"/>
    <d v="2020-07-06T00:00:00"/>
    <s v="B"/>
    <m/>
    <m/>
    <m/>
    <s v="Dag en dag op voorhand"/>
    <x v="9"/>
    <n v="1"/>
    <s v="Ja"/>
    <x v="0"/>
    <n v="0"/>
    <n v="0"/>
    <x v="5"/>
    <x v="0"/>
    <b v="0"/>
    <s v="Ja"/>
    <n v="5"/>
    <m/>
    <n v="2.3E-2"/>
    <s v=""/>
  </r>
  <r>
    <x v="22"/>
    <s v="Ja"/>
    <x v="0"/>
    <s v="Brood &amp; gebak"/>
    <x v="3"/>
    <x v="1"/>
    <x v="1"/>
    <x v="1"/>
    <m/>
    <x v="22"/>
    <x v="0"/>
    <x v="5"/>
    <x v="5"/>
    <x v="5"/>
    <x v="1"/>
    <m/>
    <m/>
    <n v="2.99"/>
    <x v="9"/>
    <n v="9"/>
    <m/>
    <x v="18"/>
    <n v="86"/>
    <n v="4"/>
    <n v="21"/>
    <n v="6"/>
    <n v="4.1500000000000004"/>
    <s v="'t Warm bakkerke"/>
    <m/>
    <s v="F"/>
    <m/>
    <s v="Vrijdag ook gesloten"/>
    <m/>
    <s v="Dag en dag op voorhand"/>
    <x v="5"/>
    <m/>
    <s v="Ja"/>
    <x v="0"/>
    <n v="4"/>
    <n v="2"/>
    <x v="1"/>
    <x v="4"/>
    <b v="0"/>
    <s v="Neen"/>
    <m/>
    <m/>
    <n v="2.4E-2"/>
    <s v=""/>
  </r>
  <r>
    <x v="23"/>
    <s v="Ja"/>
    <x v="0"/>
    <s v="Maaltijd"/>
    <x v="5"/>
    <x v="1"/>
    <x v="1"/>
    <x v="3"/>
    <m/>
    <x v="23"/>
    <x v="6"/>
    <x v="2"/>
    <x v="2"/>
    <x v="4"/>
    <x v="16"/>
    <d v="1899-12-30T13:00:00"/>
    <m/>
    <n v="4.99"/>
    <x v="5"/>
    <n v="15"/>
    <m/>
    <x v="19"/>
    <n v="96"/>
    <n v="4"/>
    <n v="28"/>
    <n v="3"/>
    <n v="4.4000000000000004"/>
    <s v="Beenhouwerij Mertens"/>
    <m/>
    <s v="F"/>
    <m/>
    <s v="Komt vroeg beschikbaar"/>
    <m/>
    <m/>
    <x v="3"/>
    <m/>
    <s v="Ja"/>
    <x v="0"/>
    <n v="1"/>
    <n v="7"/>
    <x v="19"/>
    <x v="1"/>
    <b v="0"/>
    <s v="Neen"/>
    <m/>
    <m/>
    <n v="2.5000000000000001E-2"/>
    <s v=""/>
  </r>
  <r>
    <x v="24"/>
    <s v="Neen"/>
    <x v="0"/>
    <s v="Boodschappen"/>
    <x v="2"/>
    <x v="1"/>
    <x v="0"/>
    <x v="2"/>
    <m/>
    <x v="24"/>
    <x v="7"/>
    <x v="1"/>
    <x v="1"/>
    <x v="2"/>
    <x v="13"/>
    <d v="1899-12-30T19:00:00"/>
    <m/>
    <n v="3.99"/>
    <x v="0"/>
    <n v="12"/>
    <m/>
    <x v="20"/>
    <n v="86"/>
    <n v="4"/>
    <n v="211"/>
    <n v="6"/>
    <n v="4.1500000000000004"/>
    <s v="Bioboer Busschots"/>
    <m/>
    <s v="F"/>
    <m/>
    <s v="Dinsdag ook gesloten"/>
    <m/>
    <s v="Dag op voorhand"/>
    <x v="5"/>
    <m/>
    <s v="Ja"/>
    <x v="0"/>
    <n v="7"/>
    <n v="5"/>
    <x v="16"/>
    <x v="0"/>
    <b v="0"/>
    <s v="Neen"/>
    <m/>
    <m/>
    <n v="2.5999999999999999E-2"/>
    <s v=""/>
  </r>
  <r>
    <x v="25"/>
    <s v="Neen"/>
    <x v="2"/>
    <s v="Boodschappen"/>
    <x v="0"/>
    <x v="1"/>
    <x v="1"/>
    <x v="3"/>
    <m/>
    <x v="25"/>
    <x v="8"/>
    <x v="1"/>
    <x v="1"/>
    <x v="1"/>
    <x v="1"/>
    <m/>
    <m/>
    <n v="4.99"/>
    <x v="5"/>
    <n v="15"/>
    <m/>
    <x v="21"/>
    <n v="91"/>
    <n v="3"/>
    <n v="230"/>
    <n v="6"/>
    <n v="3.7750000000000004"/>
    <s v="Makro Machelen"/>
    <m/>
    <s v="F"/>
    <m/>
    <m/>
    <m/>
    <m/>
    <x v="0"/>
    <m/>
    <s v="Ja"/>
    <x v="0"/>
    <n v="7"/>
    <n v="6"/>
    <x v="1"/>
    <x v="0"/>
    <b v="0"/>
    <s v="Neen"/>
    <m/>
    <m/>
    <n v="2.7E-2"/>
    <s v=""/>
  </r>
  <r>
    <x v="26"/>
    <s v="Ja"/>
    <x v="0"/>
    <s v="Brood &amp; gebak"/>
    <x v="3"/>
    <x v="1"/>
    <x v="1"/>
    <x v="2"/>
    <m/>
    <x v="26"/>
    <x v="9"/>
    <x v="6"/>
    <x v="6"/>
    <x v="6"/>
    <x v="17"/>
    <d v="1899-12-30T16:00:00"/>
    <m/>
    <n v="3.99"/>
    <x v="0"/>
    <n v="12"/>
    <m/>
    <x v="22"/>
    <n v="90"/>
    <n v="4"/>
    <n v="144"/>
    <n v="4"/>
    <n v="4.25"/>
    <s v="Bakkerij Dias Heldenplein"/>
    <m/>
    <s v="F"/>
    <m/>
    <m/>
    <m/>
    <s v="Dag en dag op voorhand"/>
    <x v="13"/>
    <m/>
    <s v="Ja"/>
    <x v="0"/>
    <n v="3"/>
    <n v="1"/>
    <x v="20"/>
    <x v="5"/>
    <b v="0"/>
    <s v="Neen"/>
    <m/>
    <m/>
    <n v="2.8000000000000001E-2"/>
    <s v=""/>
  </r>
  <r>
    <x v="27"/>
    <s v="Ja"/>
    <x v="0"/>
    <s v="Boodschappen"/>
    <x v="0"/>
    <x v="1"/>
    <x v="1"/>
    <x v="1"/>
    <m/>
    <x v="27"/>
    <x v="6"/>
    <x v="4"/>
    <x v="4"/>
    <x v="4"/>
    <x v="11"/>
    <d v="1899-12-30T18:30:00"/>
    <m/>
    <n v="3.99"/>
    <x v="0"/>
    <n v="12"/>
    <m/>
    <x v="23"/>
    <n v="87"/>
    <n v="4"/>
    <n v="120"/>
    <n v="6"/>
    <n v="4.1749999999999998"/>
    <s v="Carrefour Market"/>
    <m/>
    <s v="F"/>
    <m/>
    <m/>
    <m/>
    <s v="Dag en dag op voorhand"/>
    <x v="11"/>
    <m/>
    <s v="Ja"/>
    <x v="0"/>
    <n v="2"/>
    <n v="7"/>
    <x v="21"/>
    <x v="3"/>
    <b v="1"/>
    <s v="Neen"/>
    <m/>
    <m/>
    <n v="2.9000000000000001E-2"/>
    <s v=""/>
  </r>
  <r>
    <x v="28"/>
    <s v="Neen"/>
    <x v="2"/>
    <s v="Boodschappen"/>
    <x v="5"/>
    <x v="0"/>
    <x v="0"/>
    <x v="2"/>
    <m/>
    <x v="28"/>
    <x v="10"/>
    <x v="8"/>
    <x v="7"/>
    <x v="2"/>
    <x v="18"/>
    <d v="1899-12-30T15:00:00"/>
    <m/>
    <n v="4.99"/>
    <x v="5"/>
    <n v="15"/>
    <n v="20"/>
    <x v="24"/>
    <n v="90"/>
    <n v="4"/>
    <n v="206"/>
    <n v="6"/>
    <n v="4.25"/>
    <s v="Slagerij De rijdende kip"/>
    <d v="2020-06-26T00:00:00"/>
    <s v="C"/>
    <s v="Vrijdag"/>
    <m/>
    <m/>
    <m/>
    <x v="13"/>
    <n v="1"/>
    <s v="Ja"/>
    <x v="1"/>
    <n v="-2"/>
    <n v="5"/>
    <x v="22"/>
    <x v="6"/>
    <b v="0"/>
    <s v="Ja"/>
    <n v="5"/>
    <m/>
    <n v="0.03"/>
    <s v=""/>
  </r>
  <r>
    <x v="29"/>
    <s v="Ja"/>
    <x v="0"/>
    <s v="Boodschappen"/>
    <x v="0"/>
    <x v="0"/>
    <x v="0"/>
    <x v="2"/>
    <d v="1899-12-30T14:00:00"/>
    <x v="29"/>
    <x v="6"/>
    <x v="0"/>
    <x v="0"/>
    <x v="0"/>
    <x v="19"/>
    <d v="1899-12-30T20:00:00"/>
    <m/>
    <n v="3.99"/>
    <x v="0"/>
    <n v="12"/>
    <n v="30"/>
    <x v="24"/>
    <n v="91"/>
    <n v="4"/>
    <n v="610"/>
    <n v="6"/>
    <n v="4.2749999999999995"/>
    <s v="Delhaize Willebroek"/>
    <d v="2020-06-17T00:00:00"/>
    <s v="B"/>
    <m/>
    <m/>
    <m/>
    <s v="Dag op voorhand"/>
    <x v="10"/>
    <n v="1"/>
    <s v="Ja"/>
    <x v="0"/>
    <n v="0"/>
    <n v="5.8333333333333336E-3"/>
    <x v="23"/>
    <x v="0"/>
    <b v="0"/>
    <s v="Ja"/>
    <n v="5"/>
    <m/>
    <n v="3.1E-2"/>
    <s v=""/>
  </r>
  <r>
    <x v="30"/>
    <s v="Ja"/>
    <x v="0"/>
    <s v="Brood &amp; gebak"/>
    <x v="3"/>
    <x v="1"/>
    <x v="1"/>
    <x v="2"/>
    <m/>
    <x v="30"/>
    <x v="9"/>
    <x v="2"/>
    <x v="2"/>
    <x v="4"/>
    <x v="10"/>
    <d v="1899-12-30T16:15:00"/>
    <m/>
    <n v="3.99"/>
    <x v="0"/>
    <n v="12"/>
    <m/>
    <x v="25"/>
    <n v="93"/>
    <n v="4"/>
    <n v="303"/>
    <n v="6"/>
    <n v="4.3249999999999993"/>
    <s v="Timmermans"/>
    <m/>
    <s v="F"/>
    <m/>
    <s v="Dinsdag ook gesloten"/>
    <m/>
    <s v="Dag zelf"/>
    <x v="4"/>
    <m/>
    <s v="Ja"/>
    <x v="0"/>
    <n v="1"/>
    <n v="7"/>
    <x v="24"/>
    <x v="1"/>
    <b v="0"/>
    <s v="Neen"/>
    <m/>
    <m/>
    <n v="3.2000000000000001E-2"/>
    <s v=""/>
  </r>
  <r>
    <x v="31"/>
    <s v="Neen"/>
    <x v="0"/>
    <s v="Brood &amp; gebak"/>
    <x v="3"/>
    <x v="1"/>
    <x v="0"/>
    <x v="0"/>
    <m/>
    <x v="31"/>
    <x v="11"/>
    <x v="0"/>
    <x v="0"/>
    <x v="0"/>
    <x v="13"/>
    <d v="1899-12-30T19:00:00"/>
    <m/>
    <n v="3.29"/>
    <x v="8"/>
    <n v="10"/>
    <m/>
    <x v="26"/>
    <n v="87"/>
    <n v="4"/>
    <n v="353"/>
    <n v="6"/>
    <n v="4.1749999999999998"/>
    <s v="Vanalles en nog wat"/>
    <m/>
    <s v="F"/>
    <m/>
    <m/>
    <m/>
    <s v="Dag op voorhand"/>
    <x v="11"/>
    <m/>
    <s v="Ja"/>
    <x v="0"/>
    <n v="0"/>
    <n v="0"/>
    <x v="16"/>
    <x v="0"/>
    <b v="0"/>
    <s v="Neen"/>
    <m/>
    <m/>
    <n v="3.3000000000000002E-2"/>
    <s v=""/>
  </r>
  <r>
    <x v="32"/>
    <s v="Ja"/>
    <x v="0"/>
    <s v="Brood &amp; gebak"/>
    <x v="3"/>
    <x v="0"/>
    <x v="0"/>
    <x v="3"/>
    <d v="1899-12-30T17:45:00"/>
    <x v="32"/>
    <x v="12"/>
    <x v="5"/>
    <x v="5"/>
    <x v="5"/>
    <x v="20"/>
    <d v="1899-12-30T18:00:00"/>
    <m/>
    <n v="2.99"/>
    <x v="9"/>
    <n v="9"/>
    <n v="12"/>
    <x v="27"/>
    <n v="98"/>
    <n v="4"/>
    <n v="480"/>
    <n v="6"/>
    <n v="4.45"/>
    <s v="Wouters"/>
    <d v="2020-07-20T00:00:00"/>
    <s v="B"/>
    <m/>
    <m/>
    <m/>
    <s v="Dag en dag op voorhand"/>
    <x v="7"/>
    <n v="1"/>
    <s v="Ja"/>
    <x v="0"/>
    <n v="4"/>
    <n v="2.0073958333333333"/>
    <x v="25"/>
    <x v="4"/>
    <b v="0"/>
    <s v="Ja"/>
    <n v="5"/>
    <m/>
    <n v="3.4000000000000002E-2"/>
    <s v=""/>
  </r>
  <r>
    <x v="33"/>
    <s v="Ja"/>
    <x v="0"/>
    <s v="Boodschappen"/>
    <x v="7"/>
    <x v="1"/>
    <x v="1"/>
    <x v="2"/>
    <d v="1899-12-30T12:00:00"/>
    <x v="33"/>
    <x v="13"/>
    <x v="1"/>
    <x v="1"/>
    <x v="1"/>
    <x v="18"/>
    <d v="1899-12-30T15:00:00"/>
    <m/>
    <n v="3.99"/>
    <x v="0"/>
    <n v="12"/>
    <m/>
    <x v="28"/>
    <n v="100"/>
    <n v="4"/>
    <n v="10"/>
    <n v="1"/>
    <n v="4.5"/>
    <s v="De nieuwe stroming"/>
    <m/>
    <s v="F"/>
    <m/>
    <s v="Maandag ook gesloten"/>
    <m/>
    <s v="Zelfde dag"/>
    <x v="14"/>
    <m/>
    <s v="Ja"/>
    <x v="0"/>
    <n v="7"/>
    <n v="6.0049999999999999"/>
    <x v="22"/>
    <x v="0"/>
    <b v="0"/>
    <s v="Neen"/>
    <m/>
    <m/>
    <n v="3.5000000000000003E-2"/>
    <s v=""/>
  </r>
  <r>
    <x v="34"/>
    <s v="Ja"/>
    <x v="0"/>
    <s v="Brood &amp; gebak"/>
    <x v="3"/>
    <x v="1"/>
    <x v="1"/>
    <x v="3"/>
    <d v="1899-12-30T15:45:00"/>
    <x v="34"/>
    <x v="14"/>
    <x v="5"/>
    <x v="5"/>
    <x v="5"/>
    <x v="9"/>
    <d v="1899-12-30T14:00:00"/>
    <m/>
    <n v="2.99"/>
    <x v="9"/>
    <n v="9"/>
    <m/>
    <x v="29"/>
    <n v="99"/>
    <n v="4"/>
    <n v="320"/>
    <n v="6"/>
    <n v="4.4749999999999996"/>
    <s v="'t Ontbijtkorfje"/>
    <m/>
    <s v="F"/>
    <m/>
    <m/>
    <m/>
    <s v="Dag op voorhand"/>
    <x v="15"/>
    <m/>
    <s v="Ja"/>
    <x v="0"/>
    <n v="4"/>
    <n v="2.0065624999999998"/>
    <x v="11"/>
    <x v="4"/>
    <b v="0"/>
    <s v="Neen"/>
    <m/>
    <m/>
    <n v="3.5999999999999997E-2"/>
    <s v=""/>
  </r>
  <r>
    <x v="35"/>
    <s v="Neen"/>
    <x v="1"/>
    <s v="Maaltijd"/>
    <x v="8"/>
    <x v="1"/>
    <x v="1"/>
    <x v="3"/>
    <m/>
    <x v="35"/>
    <x v="8"/>
    <x v="0"/>
    <x v="0"/>
    <x v="0"/>
    <x v="1"/>
    <m/>
    <m/>
    <n v="1.99"/>
    <x v="10"/>
    <n v="7.5"/>
    <m/>
    <x v="30"/>
    <n v="96"/>
    <n v="3"/>
    <n v="51"/>
    <n v="6"/>
    <n v="3.9"/>
    <s v="IBIS budget Brussels airport"/>
    <m/>
    <s v="F"/>
    <m/>
    <m/>
    <m/>
    <m/>
    <x v="16"/>
    <m/>
    <s v="Ja"/>
    <x v="0"/>
    <n v="0"/>
    <n v="0"/>
    <x v="1"/>
    <x v="0"/>
    <b v="0"/>
    <s v="Neen"/>
    <m/>
    <m/>
    <n v="3.6999999999999998E-2"/>
    <s v=""/>
  </r>
  <r>
    <x v="36"/>
    <s v="Ja"/>
    <x v="0"/>
    <s v="Maaltijd"/>
    <x v="9"/>
    <x v="0"/>
    <x v="0"/>
    <x v="0"/>
    <m/>
    <x v="36"/>
    <x v="15"/>
    <x v="5"/>
    <x v="5"/>
    <x v="5"/>
    <x v="21"/>
    <d v="1899-12-30T21:15:00"/>
    <m/>
    <n v="2.99"/>
    <x v="9"/>
    <n v="9"/>
    <n v="10"/>
    <x v="30"/>
    <n v="92"/>
    <n v="4"/>
    <n v="63"/>
    <n v="6"/>
    <n v="4.3"/>
    <s v="'t Keteltje"/>
    <d v="2020-06-10T00:00:00"/>
    <s v="B"/>
    <m/>
    <s v="Zaterdag ook gesloten"/>
    <m/>
    <s v="Dag op voorhand"/>
    <x v="9"/>
    <n v="1"/>
    <s v="Ja"/>
    <x v="0"/>
    <n v="4"/>
    <n v="2"/>
    <x v="26"/>
    <x v="4"/>
    <b v="0"/>
    <s v="Neen"/>
    <n v="5"/>
    <m/>
    <n v="3.7999999999999999E-2"/>
    <s v=""/>
  </r>
  <r>
    <x v="37"/>
    <s v="Neen"/>
    <x v="0"/>
    <s v="Brood &amp; gebak"/>
    <x v="3"/>
    <x v="0"/>
    <x v="0"/>
    <x v="2"/>
    <m/>
    <x v="37"/>
    <x v="16"/>
    <x v="1"/>
    <x v="1"/>
    <x v="1"/>
    <x v="22"/>
    <d v="1899-12-30T18:30:00"/>
    <m/>
    <n v="3.99"/>
    <x v="0"/>
    <n v="12"/>
    <n v="13"/>
    <x v="31"/>
    <n v="100"/>
    <n v="4"/>
    <n v="42"/>
    <n v="6"/>
    <n v="4.5"/>
    <s v="Pâtisserie Christiaens"/>
    <d v="2020-06-25T00:00:00"/>
    <s v="C"/>
    <m/>
    <s v="Maandag ook gesloten"/>
    <m/>
    <m/>
    <x v="14"/>
    <n v="1"/>
    <s v="Ja"/>
    <x v="0"/>
    <n v="7"/>
    <n v="6"/>
    <x v="27"/>
    <x v="0"/>
    <b v="0"/>
    <s v="Ja"/>
    <n v="5"/>
    <m/>
    <n v="3.9E-2"/>
    <s v=""/>
  </r>
  <r>
    <x v="38"/>
    <s v="Ja"/>
    <x v="0"/>
    <s v="Brood &amp; gebak"/>
    <x v="3"/>
    <x v="1"/>
    <x v="1"/>
    <x v="1"/>
    <m/>
    <x v="38"/>
    <x v="12"/>
    <x v="2"/>
    <x v="2"/>
    <x v="4"/>
    <x v="9"/>
    <d v="1899-12-30T14:00:00"/>
    <m/>
    <n v="2.99"/>
    <x v="9"/>
    <n v="9"/>
    <m/>
    <x v="32"/>
    <n v="90"/>
    <n v="4"/>
    <n v="118"/>
    <n v="6"/>
    <n v="4.25"/>
    <s v="Carl Torfs"/>
    <m/>
    <s v="F"/>
    <m/>
    <m/>
    <m/>
    <s v="Dag zelf"/>
    <x v="13"/>
    <m/>
    <s v="Ja"/>
    <x v="0"/>
    <n v="1"/>
    <n v="7"/>
    <x v="11"/>
    <x v="1"/>
    <b v="0"/>
    <s v="Neen"/>
    <m/>
    <m/>
    <n v="0.04"/>
    <s v=""/>
  </r>
  <r>
    <x v="39"/>
    <s v="Neen"/>
    <x v="1"/>
    <s v="Maaltijd"/>
    <x v="1"/>
    <x v="1"/>
    <x v="1"/>
    <x v="1"/>
    <m/>
    <x v="39"/>
    <x v="16"/>
    <x v="2"/>
    <x v="2"/>
    <x v="4"/>
    <x v="1"/>
    <m/>
    <m/>
    <n v="4.99"/>
    <x v="5"/>
    <n v="15"/>
    <m/>
    <x v="33"/>
    <n v="88"/>
    <n v="4"/>
    <n v="84"/>
    <n v="6"/>
    <n v="4.2"/>
    <s v="Global Village - Dinner"/>
    <m/>
    <s v="F"/>
    <m/>
    <m/>
    <m/>
    <m/>
    <x v="17"/>
    <m/>
    <s v="Ja"/>
    <x v="0"/>
    <n v="1"/>
    <n v="7"/>
    <x v="1"/>
    <x v="1"/>
    <b v="0"/>
    <s v="Neen"/>
    <n v="2"/>
    <m/>
    <n v="4.1000000000000002E-2"/>
    <s v=""/>
  </r>
  <r>
    <x v="40"/>
    <s v="Neen"/>
    <x v="1"/>
    <s v="Maaltijd"/>
    <x v="1"/>
    <x v="1"/>
    <x v="1"/>
    <x v="1"/>
    <m/>
    <x v="40"/>
    <x v="16"/>
    <x v="2"/>
    <x v="2"/>
    <x v="4"/>
    <x v="1"/>
    <m/>
    <m/>
    <n v="3.99"/>
    <x v="0"/>
    <n v="12"/>
    <m/>
    <x v="33"/>
    <n v="94"/>
    <n v="4"/>
    <n v="117"/>
    <n v="6"/>
    <n v="4.3500000000000005"/>
    <s v="Global Village - Lunch"/>
    <m/>
    <s v="F"/>
    <m/>
    <m/>
    <m/>
    <m/>
    <x v="6"/>
    <m/>
    <s v="Ja"/>
    <x v="0"/>
    <n v="1"/>
    <n v="7"/>
    <x v="1"/>
    <x v="1"/>
    <b v="0"/>
    <s v="Neen"/>
    <n v="3"/>
    <m/>
    <n v="4.2000000000000003E-2"/>
    <s v=""/>
  </r>
  <r>
    <x v="41"/>
    <s v="Neen"/>
    <x v="0"/>
    <s v="Brood &amp; gebak"/>
    <x v="3"/>
    <x v="1"/>
    <x v="0"/>
    <x v="0"/>
    <m/>
    <x v="41"/>
    <x v="17"/>
    <x v="0"/>
    <x v="0"/>
    <x v="0"/>
    <x v="23"/>
    <d v="1899-12-30T11:30:00"/>
    <m/>
    <n v="2.99"/>
    <x v="9"/>
    <n v="9"/>
    <m/>
    <x v="34"/>
    <n v="98"/>
    <n v="4"/>
    <n v="479"/>
    <n v="5"/>
    <n v="4.45"/>
    <s v="David &amp; Roel Rousseau"/>
    <m/>
    <s v="F"/>
    <m/>
    <m/>
    <m/>
    <s v="Dag op voorhand"/>
    <x v="7"/>
    <m/>
    <s v="Ja"/>
    <x v="0"/>
    <n v="0"/>
    <n v="0"/>
    <x v="28"/>
    <x v="0"/>
    <b v="0"/>
    <s v="Neen"/>
    <m/>
    <m/>
    <n v="4.2999999999999997E-2"/>
    <s v=""/>
  </r>
  <r>
    <x v="42"/>
    <s v="Ja"/>
    <x v="0"/>
    <s v="Brood &amp; gebak"/>
    <x v="3"/>
    <x v="0"/>
    <x v="0"/>
    <x v="3"/>
    <m/>
    <x v="42"/>
    <x v="7"/>
    <x v="3"/>
    <x v="3"/>
    <x v="7"/>
    <x v="22"/>
    <d v="1899-12-30T18:30:00"/>
    <m/>
    <n v="3.99"/>
    <x v="0"/>
    <n v="12"/>
    <n v="18"/>
    <x v="35"/>
    <n v="96"/>
    <n v="4"/>
    <n v="165"/>
    <n v="6"/>
    <n v="4.4000000000000004"/>
    <s v="Droom aan de Nete"/>
    <d v="2020-06-17T00:00:00"/>
    <s v="A"/>
    <m/>
    <m/>
    <m/>
    <m/>
    <x v="3"/>
    <n v="1"/>
    <s v="Neen"/>
    <x v="0"/>
    <n v="5"/>
    <n v="4"/>
    <x v="27"/>
    <x v="2"/>
    <b v="0"/>
    <s v="Ja"/>
    <n v="5"/>
    <m/>
    <n v="4.3999999999999997E-2"/>
    <s v=""/>
  </r>
  <r>
    <x v="43"/>
    <s v="Ja"/>
    <x v="0"/>
    <s v="Brood &amp; gebak"/>
    <x v="3"/>
    <x v="1"/>
    <x v="1"/>
    <x v="1"/>
    <m/>
    <x v="43"/>
    <x v="18"/>
    <x v="0"/>
    <x v="0"/>
    <x v="0"/>
    <x v="13"/>
    <d v="1899-12-30T19:00:00"/>
    <m/>
    <n v="4.99"/>
    <x v="5"/>
    <n v="15"/>
    <m/>
    <x v="36"/>
    <n v="89"/>
    <n v="4"/>
    <n v="171"/>
    <n v="6"/>
    <n v="4.2249999999999996"/>
    <s v="Paul Docks"/>
    <m/>
    <s v="F"/>
    <m/>
    <m/>
    <m/>
    <s v="Dag en dag op voorhand"/>
    <x v="1"/>
    <m/>
    <s v="Ja"/>
    <x v="0"/>
    <n v="0"/>
    <n v="0"/>
    <x v="16"/>
    <x v="0"/>
    <b v="1"/>
    <s v="Neen"/>
    <m/>
    <m/>
    <n v="4.4999999999999998E-2"/>
    <s v=""/>
  </r>
  <r>
    <x v="44"/>
    <s v="Ja"/>
    <x v="2"/>
    <s v="Boodschappen"/>
    <x v="0"/>
    <x v="1"/>
    <x v="1"/>
    <x v="3"/>
    <m/>
    <x v="44"/>
    <x v="19"/>
    <x v="0"/>
    <x v="0"/>
    <x v="0"/>
    <x v="1"/>
    <m/>
    <m/>
    <n v="3.99"/>
    <x v="0"/>
    <n v="12"/>
    <m/>
    <x v="37"/>
    <n v="92"/>
    <n v="4"/>
    <n v="229"/>
    <n v="6"/>
    <n v="4.3"/>
    <s v="AD Delhaize"/>
    <m/>
    <s v="F"/>
    <m/>
    <m/>
    <m/>
    <m/>
    <x v="9"/>
    <m/>
    <s v="Ja"/>
    <x v="0"/>
    <n v="0"/>
    <n v="0"/>
    <x v="1"/>
    <x v="0"/>
    <b v="0"/>
    <s v="Neen"/>
    <m/>
    <m/>
    <n v="4.5999999999999999E-2"/>
    <s v=""/>
  </r>
  <r>
    <x v="45"/>
    <s v="Ja"/>
    <x v="0"/>
    <s v="Boodschappen"/>
    <x v="4"/>
    <x v="0"/>
    <x v="0"/>
    <x v="0"/>
    <m/>
    <x v="45"/>
    <x v="7"/>
    <x v="0"/>
    <x v="0"/>
    <x v="0"/>
    <x v="24"/>
    <d v="1899-12-30T22:00:00"/>
    <m/>
    <n v="4.99"/>
    <x v="5"/>
    <n v="15"/>
    <n v="25"/>
    <x v="38"/>
    <n v="96"/>
    <n v="4"/>
    <n v="113"/>
    <n v="6"/>
    <n v="4.4000000000000004"/>
    <s v="Shop &amp; Go Q8 Lier"/>
    <d v="2020-06-21T00:00:00"/>
    <s v="B"/>
    <m/>
    <m/>
    <m/>
    <m/>
    <x v="3"/>
    <n v="1"/>
    <s v="Ja"/>
    <x v="0"/>
    <n v="0"/>
    <n v="0"/>
    <x v="29"/>
    <x v="0"/>
    <b v="0"/>
    <s v="Ja"/>
    <n v="5"/>
    <m/>
    <n v="4.7E-2"/>
    <s v=""/>
  </r>
  <r>
    <x v="46"/>
    <s v="Ja"/>
    <x v="0"/>
    <s v="Boodschappen"/>
    <x v="0"/>
    <x v="0"/>
    <x v="0"/>
    <x v="3"/>
    <d v="1899-12-30T19:00:00"/>
    <x v="46"/>
    <x v="20"/>
    <x v="1"/>
    <x v="1"/>
    <x v="2"/>
    <x v="13"/>
    <d v="1899-12-30T19:30:00"/>
    <m/>
    <n v="3.99"/>
    <x v="0"/>
    <n v="12"/>
    <n v="26"/>
    <x v="39"/>
    <n v="93"/>
    <n v="4"/>
    <n v="225"/>
    <n v="6"/>
    <n v="4.3249999999999993"/>
    <s v="Delhaize Kortenberg"/>
    <d v="2020-06-19T00:00:00"/>
    <s v="B"/>
    <m/>
    <m/>
    <m/>
    <s v="Dag op voorhand"/>
    <x v="4"/>
    <n v="1"/>
    <s v="Ja"/>
    <x v="0"/>
    <n v="7"/>
    <n v="5.0079166666666666"/>
    <x v="30"/>
    <x v="0"/>
    <b v="0"/>
    <s v="Ja"/>
    <n v="5"/>
    <m/>
    <n v="4.8000000000000001E-2"/>
    <s v=""/>
  </r>
  <r>
    <x v="47"/>
    <s v="Neen"/>
    <x v="0"/>
    <s v="Maaltijd"/>
    <x v="1"/>
    <x v="1"/>
    <x v="0"/>
    <x v="0"/>
    <m/>
    <x v="47"/>
    <x v="21"/>
    <x v="2"/>
    <x v="2"/>
    <x v="1"/>
    <x v="25"/>
    <d v="1899-12-30T22:30:00"/>
    <m/>
    <n v="3.59"/>
    <x v="4"/>
    <n v="10"/>
    <m/>
    <x v="40"/>
    <n v="87"/>
    <n v="3"/>
    <n v="139"/>
    <n v="6"/>
    <n v="3.6749999999999998"/>
    <s v="Wok dynasty"/>
    <m/>
    <s v="F"/>
    <m/>
    <m/>
    <m/>
    <s v="Dag op voorhand"/>
    <x v="18"/>
    <m/>
    <s v="Ja"/>
    <x v="0"/>
    <n v="1"/>
    <n v="6"/>
    <x v="31"/>
    <x v="1"/>
    <b v="0"/>
    <s v="Neen"/>
    <m/>
    <m/>
    <n v="4.9000000000000002E-2"/>
    <s v=""/>
  </r>
  <r>
    <x v="48"/>
    <s v="Ja"/>
    <x v="0"/>
    <s v="Boodschappen"/>
    <x v="0"/>
    <x v="1"/>
    <x v="1"/>
    <x v="1"/>
    <d v="1899-12-30T19:00:00"/>
    <x v="48"/>
    <x v="21"/>
    <x v="0"/>
    <x v="0"/>
    <x v="0"/>
    <x v="4"/>
    <d v="1899-12-30T18:45:00"/>
    <m/>
    <n v="3.99"/>
    <x v="0"/>
    <n v="12"/>
    <m/>
    <x v="41"/>
    <n v="89"/>
    <n v="4"/>
    <n v="253"/>
    <n v="6"/>
    <n v="4.2249999999999996"/>
    <s v="Delhaize Aartselaar"/>
    <m/>
    <s v="F"/>
    <m/>
    <m/>
    <m/>
    <s v="Dag op voorhand"/>
    <x v="1"/>
    <m/>
    <s v="Ja"/>
    <x v="0"/>
    <n v="0"/>
    <n v="7.9166666666666656E-3"/>
    <x v="32"/>
    <x v="0"/>
    <b v="1"/>
    <s v="Neen"/>
    <m/>
    <m/>
    <n v="0.05"/>
    <s v=""/>
  </r>
  <r>
    <x v="49"/>
    <s v="Neen"/>
    <x v="2"/>
    <s v="Maaltijd"/>
    <x v="1"/>
    <x v="1"/>
    <x v="0"/>
    <x v="0"/>
    <m/>
    <x v="49"/>
    <x v="21"/>
    <x v="4"/>
    <x v="4"/>
    <x v="4"/>
    <x v="26"/>
    <d v="1899-12-30T21:45:00"/>
    <m/>
    <n v="4.99"/>
    <x v="5"/>
    <n v="15"/>
    <m/>
    <x v="41"/>
    <n v="87"/>
    <n v="3"/>
    <n v="133"/>
    <n v="6"/>
    <n v="3.6749999999999998"/>
    <s v="Wok panda"/>
    <m/>
    <s v="F"/>
    <m/>
    <s v="Woensdag ook gesloten"/>
    <m/>
    <s v="Dag op voorhand"/>
    <x v="18"/>
    <m/>
    <s v="Ja"/>
    <x v="0"/>
    <n v="2"/>
    <n v="7"/>
    <x v="33"/>
    <x v="3"/>
    <b v="0"/>
    <s v="Neen"/>
    <n v="4"/>
    <m/>
    <n v="5.0999999999999997E-2"/>
    <s v=""/>
  </r>
  <r>
    <x v="50"/>
    <s v="Ja"/>
    <x v="0"/>
    <s v="Brood &amp; gebak"/>
    <x v="3"/>
    <x v="1"/>
    <x v="1"/>
    <x v="2"/>
    <m/>
    <x v="50"/>
    <x v="7"/>
    <x v="2"/>
    <x v="2"/>
    <x v="1"/>
    <x v="11"/>
    <d v="1899-12-30T18:00:00"/>
    <m/>
    <n v="3.99"/>
    <x v="0"/>
    <n v="12"/>
    <m/>
    <x v="42"/>
    <n v="89"/>
    <n v="4"/>
    <n v="278"/>
    <n v="6"/>
    <n v="4.2249999999999996"/>
    <s v="Broodatelier Siebens - Vranckx"/>
    <m/>
    <s v="F"/>
    <m/>
    <s v="Dinsdag ook gesloten"/>
    <m/>
    <s v="Dag op voorhand"/>
    <x v="1"/>
    <m/>
    <s v="Ja"/>
    <x v="0"/>
    <n v="1"/>
    <n v="6"/>
    <x v="14"/>
    <x v="1"/>
    <b v="0"/>
    <s v="Neen"/>
    <m/>
    <m/>
    <n v="5.1999999999999998E-2"/>
    <s v=""/>
  </r>
  <r>
    <x v="51"/>
    <s v="Ja"/>
    <x v="0"/>
    <s v="Boodschappen"/>
    <x v="0"/>
    <x v="1"/>
    <x v="1"/>
    <x v="0"/>
    <m/>
    <x v="51"/>
    <x v="22"/>
    <x v="0"/>
    <x v="0"/>
    <x v="0"/>
    <x v="11"/>
    <d v="1899-12-30T18:30:00"/>
    <m/>
    <n v="3.99"/>
    <x v="0"/>
    <n v="12"/>
    <m/>
    <x v="43"/>
    <n v="93"/>
    <n v="4"/>
    <n v="15"/>
    <n v="1"/>
    <n v="4.3249999999999993"/>
    <s v="Delhaize Wilrijk"/>
    <m/>
    <s v="F"/>
    <m/>
    <m/>
    <m/>
    <s v="Dag op voorhand"/>
    <x v="4"/>
    <m/>
    <s v="Ja"/>
    <x v="0"/>
    <n v="0"/>
    <n v="0"/>
    <x v="21"/>
    <x v="0"/>
    <b v="1"/>
    <s v="Neen"/>
    <m/>
    <m/>
    <n v="5.2999999999999999E-2"/>
    <s v=""/>
  </r>
  <r>
    <x v="52"/>
    <s v="Ja"/>
    <x v="0"/>
    <s v="Brood &amp; gebak"/>
    <x v="3"/>
    <x v="1"/>
    <x v="1"/>
    <x v="0"/>
    <m/>
    <x v="52"/>
    <x v="16"/>
    <x v="2"/>
    <x v="2"/>
    <x v="4"/>
    <x v="13"/>
    <d v="1899-12-30T19:00:00"/>
    <m/>
    <n v="3.99"/>
    <x v="0"/>
    <n v="12"/>
    <m/>
    <x v="44"/>
    <n v="87"/>
    <n v="4"/>
    <n v="323"/>
    <n v="6"/>
    <n v="4.1749999999999998"/>
    <s v="Millet"/>
    <m/>
    <s v="F"/>
    <m/>
    <m/>
    <m/>
    <m/>
    <x v="11"/>
    <m/>
    <s v="Ja"/>
    <x v="0"/>
    <n v="1"/>
    <n v="7"/>
    <x v="16"/>
    <x v="1"/>
    <b v="1"/>
    <s v="Neen"/>
    <m/>
    <m/>
    <n v="5.3999999999999999E-2"/>
    <s v=""/>
  </r>
  <r>
    <x v="53"/>
    <s v="Neen"/>
    <x v="0"/>
    <s v="Brood &amp; gebak"/>
    <x v="3"/>
    <x v="0"/>
    <x v="0"/>
    <x v="0"/>
    <m/>
    <x v="53"/>
    <x v="16"/>
    <x v="6"/>
    <x v="6"/>
    <x v="6"/>
    <x v="27"/>
    <d v="1899-12-30T16:10:00"/>
    <m/>
    <n v="4.29"/>
    <x v="2"/>
    <n v="13"/>
    <n v="9"/>
    <x v="45"/>
    <n v="93"/>
    <n v="3"/>
    <n v="189"/>
    <n v="6"/>
    <n v="3.8250000000000002"/>
    <s v="La belle France"/>
    <d v="2020-02-09T00:00:00"/>
    <s v="D"/>
    <m/>
    <m/>
    <m/>
    <s v="Dag op voorhand"/>
    <x v="19"/>
    <n v="1"/>
    <s v="Ja"/>
    <x v="0"/>
    <n v="3"/>
    <n v="1"/>
    <x v="34"/>
    <x v="5"/>
    <b v="0"/>
    <s v="Neen"/>
    <n v="5"/>
    <m/>
    <n v="5.5E-2"/>
    <s v=""/>
  </r>
  <r>
    <x v="54"/>
    <s v="Neen"/>
    <x v="0"/>
    <s v="Maaltijd"/>
    <x v="5"/>
    <x v="0"/>
    <x v="0"/>
    <x v="2"/>
    <m/>
    <x v="54"/>
    <x v="23"/>
    <x v="1"/>
    <x v="1"/>
    <x v="2"/>
    <x v="17"/>
    <d v="1899-12-30T16:00:00"/>
    <m/>
    <n v="3.99"/>
    <x v="0"/>
    <n v="12"/>
    <n v="14"/>
    <x v="46"/>
    <n v="94"/>
    <n v="4"/>
    <n v="232"/>
    <n v="6"/>
    <n v="4.3500000000000005"/>
    <s v="Cloetens Delicatessen"/>
    <d v="2020-07-04T00:00:00"/>
    <s v="B"/>
    <m/>
    <m/>
    <m/>
    <s v="Dag op voorhand"/>
    <x v="6"/>
    <n v="1"/>
    <s v="Ja"/>
    <x v="0"/>
    <n v="7"/>
    <n v="5"/>
    <x v="20"/>
    <x v="0"/>
    <b v="0"/>
    <s v="Ja"/>
    <n v="4"/>
    <m/>
    <n v="5.6000000000000001E-2"/>
    <s v=""/>
  </r>
  <r>
    <x v="55"/>
    <s v="Neen"/>
    <x v="0"/>
    <s v="Brood &amp; gebak"/>
    <x v="3"/>
    <x v="1"/>
    <x v="0"/>
    <x v="1"/>
    <m/>
    <x v="55"/>
    <x v="24"/>
    <x v="4"/>
    <x v="4"/>
    <x v="6"/>
    <x v="28"/>
    <d v="1899-12-30T17:00:00"/>
    <m/>
    <n v="2.99"/>
    <x v="9"/>
    <n v="10"/>
    <m/>
    <x v="46"/>
    <n v="94"/>
    <n v="4"/>
    <n v="109"/>
    <n v="6"/>
    <n v="4.3500000000000005"/>
    <s v="Raf Maas"/>
    <m/>
    <s v="F"/>
    <m/>
    <m/>
    <m/>
    <m/>
    <x v="6"/>
    <m/>
    <s v="Ja"/>
    <x v="0"/>
    <n v="2"/>
    <n v="1"/>
    <x v="35"/>
    <x v="3"/>
    <b v="0"/>
    <s v="Neen"/>
    <m/>
    <m/>
    <n v="5.7000000000000002E-2"/>
    <s v=""/>
  </r>
  <r>
    <x v="56"/>
    <s v="Ja"/>
    <x v="0"/>
    <s v="Maaltijd"/>
    <x v="6"/>
    <x v="1"/>
    <x v="1"/>
    <x v="1"/>
    <m/>
    <x v="56"/>
    <x v="18"/>
    <x v="1"/>
    <x v="1"/>
    <x v="2"/>
    <x v="1"/>
    <m/>
    <m/>
    <n v="4.99"/>
    <x v="5"/>
    <n v="15"/>
    <m/>
    <x v="47"/>
    <n v="91"/>
    <n v="4"/>
    <n v="201"/>
    <n v="6"/>
    <n v="4.2749999999999995"/>
    <s v="Sushi Daily Gare du nord"/>
    <m/>
    <s v="F"/>
    <m/>
    <m/>
    <m/>
    <s v="Dag en dag op voorhand"/>
    <x v="10"/>
    <m/>
    <s v="Ja"/>
    <x v="0"/>
    <n v="7"/>
    <n v="5"/>
    <x v="1"/>
    <x v="0"/>
    <b v="0"/>
    <s v="Neen"/>
    <m/>
    <m/>
    <n v="5.8000000000000003E-2"/>
    <s v=""/>
  </r>
  <r>
    <x v="57"/>
    <s v="Ja"/>
    <x v="0"/>
    <s v="Brood &amp; gebak"/>
    <x v="3"/>
    <x v="1"/>
    <x v="1"/>
    <x v="2"/>
    <d v="1899-12-30T16:30:00"/>
    <x v="57"/>
    <x v="18"/>
    <x v="2"/>
    <x v="2"/>
    <x v="4"/>
    <x v="5"/>
    <d v="1899-12-30T16:30:00"/>
    <m/>
    <n v="3.99"/>
    <x v="0"/>
    <n v="12"/>
    <m/>
    <x v="48"/>
    <n v="100"/>
    <n v="4"/>
    <n v="107"/>
    <n v="6"/>
    <n v="4.5"/>
    <s v="Boulangerie Delicia"/>
    <m/>
    <s v="F"/>
    <m/>
    <m/>
    <m/>
    <m/>
    <x v="14"/>
    <m/>
    <s v="Ja"/>
    <x v="0"/>
    <n v="1"/>
    <n v="7.006875"/>
    <x v="36"/>
    <x v="1"/>
    <b v="0"/>
    <s v="Neen"/>
    <m/>
    <m/>
    <n v="5.8999999999999997E-2"/>
    <s v=""/>
  </r>
  <r>
    <x v="58"/>
    <s v="Neen"/>
    <x v="0"/>
    <s v="Boodschappen"/>
    <x v="7"/>
    <x v="0"/>
    <x v="0"/>
    <x v="3"/>
    <d v="1899-12-30T18:00:00"/>
    <x v="58"/>
    <x v="25"/>
    <x v="7"/>
    <x v="7"/>
    <x v="7"/>
    <x v="4"/>
    <d v="1899-12-30T18:30:00"/>
    <d v="1899-12-30T19:00:00"/>
    <n v="4.99"/>
    <x v="5"/>
    <n v="15"/>
    <n v="15"/>
    <x v="49"/>
    <n v="98"/>
    <n v="4"/>
    <n v="40"/>
    <n v="5"/>
    <n v="4.45"/>
    <s v="De fruitkorf"/>
    <d v="2020-07-24T00:00:00"/>
    <s v="B"/>
    <m/>
    <s v="Zondag ook gesloten"/>
    <m/>
    <s v="Dag op voorhand"/>
    <x v="7"/>
    <n v="1"/>
    <s v="Ja"/>
    <x v="1"/>
    <n v="6"/>
    <n v="4.0075000000000003"/>
    <x v="9"/>
    <x v="6"/>
    <b v="0"/>
    <s v="Ja"/>
    <n v="5"/>
    <m/>
    <n v="0.06"/>
    <s v=""/>
  </r>
  <r>
    <x v="59"/>
    <s v="Ja"/>
    <x v="2"/>
    <s v="Maaltijd"/>
    <x v="10"/>
    <x v="1"/>
    <x v="1"/>
    <x v="1"/>
    <m/>
    <x v="59"/>
    <x v="18"/>
    <x v="0"/>
    <x v="0"/>
    <x v="0"/>
    <x v="1"/>
    <m/>
    <m/>
    <n v="2.99"/>
    <x v="9"/>
    <n v="12"/>
    <m/>
    <x v="50"/>
    <n v="100"/>
    <n v="4"/>
    <n v="5"/>
    <n v="4"/>
    <n v="4.5"/>
    <s v="Otomat Pizza"/>
    <m/>
    <s v="F"/>
    <m/>
    <m/>
    <m/>
    <s v="Dag en dag op voorhand"/>
    <x v="14"/>
    <m/>
    <s v="Ja"/>
    <x v="0"/>
    <n v="0"/>
    <n v="0"/>
    <x v="1"/>
    <x v="0"/>
    <b v="0"/>
    <s v="Neen"/>
    <m/>
    <m/>
    <n v="6.0999999999999999E-2"/>
    <s v=""/>
  </r>
  <r>
    <x v="60"/>
    <s v="Ja"/>
    <x v="0"/>
    <s v="Boodschappen"/>
    <x v="7"/>
    <x v="1"/>
    <x v="1"/>
    <x v="3"/>
    <m/>
    <x v="60"/>
    <x v="26"/>
    <x v="8"/>
    <x v="4"/>
    <x v="1"/>
    <x v="14"/>
    <d v="1899-12-30T18:45:00"/>
    <m/>
    <n v="4.99"/>
    <x v="5"/>
    <n v="15"/>
    <m/>
    <x v="51"/>
    <n v="97"/>
    <n v="4"/>
    <n v="35"/>
    <n v="6"/>
    <n v="4.4249999999999998"/>
    <s v="Puur smaak"/>
    <m/>
    <s v="F"/>
    <s v="Maandag"/>
    <m/>
    <m/>
    <s v="Dag en dag op voorhand"/>
    <x v="2"/>
    <m/>
    <s v="Ja"/>
    <x v="1"/>
    <n v="-2"/>
    <n v="6"/>
    <x v="37"/>
    <x v="3"/>
    <b v="1"/>
    <s v="Neen"/>
    <m/>
    <m/>
    <n v="6.2E-2"/>
    <s v=""/>
  </r>
  <r>
    <x v="61"/>
    <s v="Ja"/>
    <x v="0"/>
    <s v="Brood &amp; gebak"/>
    <x v="3"/>
    <x v="1"/>
    <x v="1"/>
    <x v="1"/>
    <m/>
    <x v="61"/>
    <x v="25"/>
    <x v="1"/>
    <x v="1"/>
    <x v="1"/>
    <x v="1"/>
    <m/>
    <m/>
    <n v="4.99"/>
    <x v="5"/>
    <n v="14"/>
    <m/>
    <x v="51"/>
    <n v="88"/>
    <n v="4"/>
    <n v="57"/>
    <n v="6"/>
    <n v="4.2"/>
    <s v="Del Rey"/>
    <m/>
    <s v="F"/>
    <m/>
    <m/>
    <m/>
    <m/>
    <x v="17"/>
    <m/>
    <s v="Ja"/>
    <x v="0"/>
    <n v="7"/>
    <n v="6"/>
    <x v="1"/>
    <x v="0"/>
    <b v="0"/>
    <s v="Neen"/>
    <m/>
    <m/>
    <n v="6.3E-2"/>
    <s v=""/>
  </r>
  <r>
    <x v="62"/>
    <s v="Ja"/>
    <x v="0"/>
    <s v="Brood &amp; gebak"/>
    <x v="3"/>
    <x v="1"/>
    <x v="1"/>
    <x v="2"/>
    <d v="1899-12-30T17:00:00"/>
    <x v="62"/>
    <x v="25"/>
    <x v="2"/>
    <x v="2"/>
    <x v="4"/>
    <x v="28"/>
    <d v="1899-12-30T17:00:00"/>
    <m/>
    <n v="3.59"/>
    <x v="4"/>
    <n v="10"/>
    <m/>
    <x v="52"/>
    <n v="96"/>
    <n v="4"/>
    <n v="253"/>
    <n v="6"/>
    <n v="4.4000000000000004"/>
    <s v="Bakkerij Schoenaers"/>
    <m/>
    <s v="F"/>
    <m/>
    <s v="Dinsdag ook gesloten"/>
    <m/>
    <s v="Dag zelf"/>
    <x v="3"/>
    <m/>
    <s v="Ja"/>
    <x v="0"/>
    <n v="1"/>
    <n v="7.0070833333333331"/>
    <x v="35"/>
    <x v="1"/>
    <b v="0"/>
    <s v="Neen"/>
    <m/>
    <m/>
    <n v="6.4000000000000001E-2"/>
    <s v=""/>
  </r>
  <r>
    <x v="63"/>
    <s v="Ja"/>
    <x v="0"/>
    <s v="Brood &amp; gebak"/>
    <x v="3"/>
    <x v="1"/>
    <x v="1"/>
    <x v="0"/>
    <d v="1899-12-30T17:45:00"/>
    <x v="63"/>
    <x v="25"/>
    <x v="2"/>
    <x v="2"/>
    <x v="4"/>
    <x v="11"/>
    <d v="1899-12-30T17:45:00"/>
    <m/>
    <n v="3.99"/>
    <x v="0"/>
    <n v="12"/>
    <m/>
    <x v="52"/>
    <n v="92"/>
    <n v="4"/>
    <n v="177"/>
    <n v="6"/>
    <n v="4.3"/>
    <s v="Verelst"/>
    <m/>
    <s v="F"/>
    <m/>
    <m/>
    <m/>
    <s v="De ochtend van de dag zelf"/>
    <x v="9"/>
    <m/>
    <s v="Ja"/>
    <x v="0"/>
    <n v="1"/>
    <n v="7.0073958333333337"/>
    <x v="38"/>
    <x v="1"/>
    <b v="0"/>
    <s v="Neen"/>
    <m/>
    <m/>
    <n v="6.5000000000000002E-2"/>
    <s v=""/>
  </r>
  <r>
    <x v="64"/>
    <s v="Neen"/>
    <x v="0"/>
    <s v="Boodschappen"/>
    <x v="0"/>
    <x v="0"/>
    <x v="0"/>
    <x v="0"/>
    <m/>
    <x v="64"/>
    <x v="25"/>
    <x v="0"/>
    <x v="0"/>
    <x v="0"/>
    <x v="19"/>
    <d v="1899-12-30T20:00:00"/>
    <m/>
    <n v="3.99"/>
    <x v="0"/>
    <n v="12"/>
    <n v="36"/>
    <x v="53"/>
    <n v="96"/>
    <n v="4"/>
    <n v="114"/>
    <n v="6"/>
    <n v="4.4000000000000004"/>
    <s v="Carrefour Anselmostraat"/>
    <d v="2020-07-20T00:00:00"/>
    <s v="B"/>
    <m/>
    <m/>
    <m/>
    <s v="Dag op voorhand"/>
    <x v="3"/>
    <n v="1"/>
    <s v="Ja"/>
    <x v="0"/>
    <n v="0"/>
    <n v="0"/>
    <x v="23"/>
    <x v="0"/>
    <b v="0"/>
    <s v="Ja"/>
    <n v="5"/>
    <m/>
    <n v="6.6000000000000003E-2"/>
    <s v=""/>
  </r>
  <r>
    <x v="65"/>
    <s v="Ja"/>
    <x v="0"/>
    <s v="Brood &amp; gebak"/>
    <x v="3"/>
    <x v="1"/>
    <x v="1"/>
    <x v="2"/>
    <d v="1899-12-30T17:00:00"/>
    <x v="65"/>
    <x v="27"/>
    <x v="2"/>
    <x v="2"/>
    <x v="1"/>
    <x v="28"/>
    <d v="1899-12-30T17:00:00"/>
    <m/>
    <n v="2.99"/>
    <x v="9"/>
    <n v="9"/>
    <m/>
    <x v="54"/>
    <n v="98"/>
    <n v="4"/>
    <n v="207"/>
    <n v="6"/>
    <n v="4.45"/>
    <s v="Patisserie Chanson"/>
    <m/>
    <s v="F"/>
    <m/>
    <m/>
    <m/>
    <s v="Dag op voorhand"/>
    <x v="7"/>
    <m/>
    <s v="Ja"/>
    <x v="0"/>
    <n v="1"/>
    <n v="6.0070833333333331"/>
    <x v="35"/>
    <x v="1"/>
    <b v="0"/>
    <s v="Neen"/>
    <m/>
    <m/>
    <n v="6.7000000000000004E-2"/>
    <s v=""/>
  </r>
  <r>
    <x v="66"/>
    <s v="Ja"/>
    <x v="0"/>
    <s v="Boodschappen"/>
    <x v="7"/>
    <x v="1"/>
    <x v="1"/>
    <x v="0"/>
    <m/>
    <x v="66"/>
    <x v="25"/>
    <x v="2"/>
    <x v="2"/>
    <x v="4"/>
    <x v="1"/>
    <m/>
    <m/>
    <n v="4.99"/>
    <x v="5"/>
    <n v="12"/>
    <m/>
    <x v="55"/>
    <n v="86"/>
    <n v="4"/>
    <n v="95"/>
    <n v="6"/>
    <n v="4.1500000000000004"/>
    <s v="BE O versmarkt"/>
    <m/>
    <s v="F"/>
    <m/>
    <m/>
    <m/>
    <m/>
    <x v="5"/>
    <m/>
    <s v="Ja"/>
    <x v="0"/>
    <n v="1"/>
    <n v="7"/>
    <x v="1"/>
    <x v="1"/>
    <b v="0"/>
    <s v="Neen"/>
    <m/>
    <n v="3"/>
    <n v="3.0680000000000001"/>
    <s v=" • BE O VERSMARKT (Antwerpen) → kopen: zondag | afhalen in Antwerpen: zondag | maandag dicht (boodschappen)"/>
  </r>
  <r>
    <x v="67"/>
    <s v="Neen"/>
    <x v="0"/>
    <s v="Brood &amp; gebak"/>
    <x v="2"/>
    <x v="1"/>
    <x v="0"/>
    <x v="0"/>
    <m/>
    <x v="2"/>
    <x v="28"/>
    <x v="0"/>
    <x v="0"/>
    <x v="0"/>
    <x v="29"/>
    <d v="1899-12-30T18:00:00"/>
    <m/>
    <n v="5.99"/>
    <x v="1"/>
    <n v="14"/>
    <m/>
    <x v="56"/>
    <n v="93"/>
    <n v="4"/>
    <n v="445"/>
    <n v="6"/>
    <n v="4.3249999999999993"/>
    <s v="Les tartes de Françoise - taarten"/>
    <m/>
    <s v="F"/>
    <m/>
    <m/>
    <m/>
    <m/>
    <x v="4"/>
    <m/>
    <s v="Ja"/>
    <x v="0"/>
    <n v="0"/>
    <n v="0"/>
    <x v="39"/>
    <x v="0"/>
    <b v="0"/>
    <s v="Neen"/>
    <m/>
    <m/>
    <n v="6.9000000000000006E-2"/>
    <s v=""/>
  </r>
  <r>
    <x v="68"/>
    <s v="Neen"/>
    <x v="2"/>
    <s v="Maaltijd"/>
    <x v="1"/>
    <x v="1"/>
    <x v="0"/>
    <x v="3"/>
    <m/>
    <x v="67"/>
    <x v="29"/>
    <x v="0"/>
    <x v="0"/>
    <x v="0"/>
    <x v="30"/>
    <d v="1899-12-30T22:00:00"/>
    <m/>
    <n v="2.4900000000000002"/>
    <x v="11"/>
    <n v="7"/>
    <m/>
    <x v="57"/>
    <n v="100"/>
    <n v="3"/>
    <n v="5"/>
    <n v="5"/>
    <n v="4"/>
    <s v="Chick 'n dip"/>
    <m/>
    <s v="F"/>
    <m/>
    <m/>
    <m/>
    <m/>
    <x v="20"/>
    <m/>
    <s v="Ja"/>
    <x v="0"/>
    <n v="0"/>
    <n v="0"/>
    <x v="40"/>
    <x v="0"/>
    <b v="0"/>
    <s v="Neen"/>
    <m/>
    <m/>
    <n v="7.0000000000000007E-2"/>
    <s v=""/>
  </r>
  <r>
    <x v="69"/>
    <s v="Ja"/>
    <x v="0"/>
    <s v="Maaltijd"/>
    <x v="9"/>
    <x v="1"/>
    <x v="1"/>
    <x v="1"/>
    <m/>
    <x v="68"/>
    <x v="25"/>
    <x v="0"/>
    <x v="0"/>
    <x v="0"/>
    <x v="4"/>
    <d v="1899-12-30T18:15:00"/>
    <m/>
    <n v="2.99"/>
    <x v="9"/>
    <n v="9"/>
    <m/>
    <x v="57"/>
    <n v="92"/>
    <n v="3"/>
    <n v="13"/>
    <n v="6"/>
    <n v="3.8000000000000003"/>
    <s v="'t Spoorfrietje"/>
    <m/>
    <s v="F"/>
    <m/>
    <m/>
    <m/>
    <s v="Dag op voorhand"/>
    <x v="21"/>
    <m/>
    <s v="Ja"/>
    <x v="0"/>
    <n v="0"/>
    <n v="0"/>
    <x v="41"/>
    <x v="0"/>
    <b v="0"/>
    <s v="Neen"/>
    <m/>
    <m/>
    <n v="7.0999999999999994E-2"/>
    <s v=""/>
  </r>
  <r>
    <x v="70"/>
    <s v="Ja"/>
    <x v="0"/>
    <s v="Maaltijd"/>
    <x v="11"/>
    <x v="1"/>
    <x v="1"/>
    <x v="3"/>
    <m/>
    <x v="69"/>
    <x v="30"/>
    <x v="2"/>
    <x v="2"/>
    <x v="4"/>
    <x v="1"/>
    <m/>
    <m/>
    <n v="3.59"/>
    <x v="4"/>
    <n v="10"/>
    <m/>
    <x v="58"/>
    <n v="94"/>
    <n v="4"/>
    <n v="70"/>
    <n v="6"/>
    <n v="4.3500000000000005"/>
    <s v="Pop's pancakes"/>
    <m/>
    <s v="F"/>
    <m/>
    <m/>
    <m/>
    <m/>
    <x v="6"/>
    <m/>
    <s v="Ja"/>
    <x v="0"/>
    <n v="1"/>
    <n v="7"/>
    <x v="1"/>
    <x v="1"/>
    <b v="0"/>
    <s v="Neen"/>
    <m/>
    <m/>
    <n v="7.1999999999999995E-2"/>
    <s v=""/>
  </r>
  <r>
    <x v="71"/>
    <s v="Ja"/>
    <x v="0"/>
    <s v="Brood &amp; gebak"/>
    <x v="3"/>
    <x v="1"/>
    <x v="1"/>
    <x v="0"/>
    <d v="1899-12-30T18:00:00"/>
    <x v="70"/>
    <x v="31"/>
    <x v="8"/>
    <x v="8"/>
    <x v="8"/>
    <x v="0"/>
    <d v="1899-12-30T20:00:00"/>
    <m/>
    <n v="2.99"/>
    <x v="9"/>
    <n v="9"/>
    <m/>
    <x v="58"/>
    <n v="91"/>
    <n v="4"/>
    <n v="386"/>
    <n v="6"/>
    <n v="4.2749999999999995"/>
    <s v="Zahnoun"/>
    <m/>
    <s v="F"/>
    <m/>
    <m/>
    <m/>
    <s v="Dag op voorhand"/>
    <x v="10"/>
    <m/>
    <s v="Misschien"/>
    <x v="2"/>
    <n v="-1"/>
    <n v="99.007499999999993"/>
    <x v="4"/>
    <x v="7"/>
    <b v="1"/>
    <s v="Neen"/>
    <m/>
    <m/>
    <n v="7.2999999999999995E-2"/>
    <s v=""/>
  </r>
  <r>
    <x v="72"/>
    <s v="Ja"/>
    <x v="1"/>
    <s v="Brood &amp; gebak"/>
    <x v="3"/>
    <x v="1"/>
    <x v="0"/>
    <x v="3"/>
    <m/>
    <x v="71"/>
    <x v="18"/>
    <x v="7"/>
    <x v="7"/>
    <x v="2"/>
    <x v="1"/>
    <m/>
    <m/>
    <n v="4.99"/>
    <x v="5"/>
    <n v="15"/>
    <m/>
    <x v="59"/>
    <n v="94"/>
    <n v="4"/>
    <n v="126"/>
    <n v="6"/>
    <n v="4.3500000000000005"/>
    <s v="Petit Paul métro Madou"/>
    <m/>
    <s v="F"/>
    <m/>
    <s v="Zondag ook gesloten"/>
    <m/>
    <m/>
    <x v="6"/>
    <m/>
    <s v="Ja"/>
    <x v="1"/>
    <n v="6"/>
    <n v="5"/>
    <x v="1"/>
    <x v="6"/>
    <b v="0"/>
    <s v="Neen"/>
    <m/>
    <m/>
    <n v="7.3999999999999996E-2"/>
    <s v=""/>
  </r>
  <r>
    <x v="73"/>
    <s v="Neen"/>
    <x v="0"/>
    <s v="Andere"/>
    <x v="12"/>
    <x v="1"/>
    <x v="0"/>
    <x v="0"/>
    <m/>
    <x v="72"/>
    <x v="32"/>
    <x v="4"/>
    <x v="4"/>
    <x v="4"/>
    <x v="4"/>
    <d v="1899-12-30T19:00:00"/>
    <m/>
    <n v="3.99"/>
    <x v="0"/>
    <n v="12"/>
    <m/>
    <x v="60"/>
    <n v="91"/>
    <n v="4"/>
    <n v="406"/>
    <n v="6"/>
    <n v="4.2749999999999995"/>
    <s v="Bloemen Robberechts"/>
    <m/>
    <s v="F"/>
    <m/>
    <m/>
    <m/>
    <s v="Dag op voorhand"/>
    <x v="10"/>
    <m/>
    <s v="Ja"/>
    <x v="0"/>
    <n v="2"/>
    <n v="7"/>
    <x v="5"/>
    <x v="3"/>
    <b v="0"/>
    <s v="Neen"/>
    <m/>
    <m/>
    <n v="7.4999999999999997E-2"/>
    <s v=""/>
  </r>
  <r>
    <x v="74"/>
    <s v="Ja"/>
    <x v="0"/>
    <s v="Brood &amp; gebak"/>
    <x v="3"/>
    <x v="1"/>
    <x v="1"/>
    <x v="1"/>
    <m/>
    <x v="73"/>
    <x v="31"/>
    <x v="1"/>
    <x v="1"/>
    <x v="2"/>
    <x v="31"/>
    <d v="1899-12-30T14:15:00"/>
    <m/>
    <n v="3.29"/>
    <x v="8"/>
    <n v="10"/>
    <m/>
    <x v="61"/>
    <n v="100"/>
    <n v="4"/>
    <n v="11"/>
    <n v="1"/>
    <n v="4.5"/>
    <s v="Panos Borgerhout"/>
    <d v="2020-08-01T00:00:00"/>
    <s v="F"/>
    <m/>
    <m/>
    <m/>
    <s v="Dag op voorhand"/>
    <x v="14"/>
    <m/>
    <s v="Ja"/>
    <x v="0"/>
    <n v="7"/>
    <n v="5"/>
    <x v="42"/>
    <x v="0"/>
    <b v="0"/>
    <s v="Neen"/>
    <m/>
    <m/>
    <n v="7.5999999999999998E-2"/>
    <s v=""/>
  </r>
  <r>
    <x v="75"/>
    <s v="Ja"/>
    <x v="0"/>
    <s v="Brood &amp; gebak"/>
    <x v="3"/>
    <x v="1"/>
    <x v="1"/>
    <x v="1"/>
    <m/>
    <x v="74"/>
    <x v="33"/>
    <x v="6"/>
    <x v="6"/>
    <x v="6"/>
    <x v="1"/>
    <m/>
    <m/>
    <n v="3.99"/>
    <x v="0"/>
    <n v="12"/>
    <m/>
    <x v="62"/>
    <n v="98"/>
    <n v="4"/>
    <n v="49"/>
    <n v="6"/>
    <n v="4.45"/>
    <s v="Roché"/>
    <m/>
    <s v="F"/>
    <m/>
    <s v="Donderdag ook gesloten"/>
    <m/>
    <s v="Dag op voorhand"/>
    <x v="7"/>
    <m/>
    <s v="Ja"/>
    <x v="0"/>
    <n v="3"/>
    <n v="1"/>
    <x v="1"/>
    <x v="5"/>
    <b v="0"/>
    <s v="Neen"/>
    <m/>
    <m/>
    <n v="7.6999999999999999E-2"/>
    <s v=""/>
  </r>
  <r>
    <x v="76"/>
    <s v="Ja"/>
    <x v="0"/>
    <s v="Maaltijd"/>
    <x v="13"/>
    <x v="1"/>
    <x v="1"/>
    <x v="1"/>
    <m/>
    <x v="75"/>
    <x v="18"/>
    <x v="0"/>
    <x v="0"/>
    <x v="0"/>
    <x v="14"/>
    <d v="1899-12-30T18:10:00"/>
    <m/>
    <n v="4.99"/>
    <x v="5"/>
    <n v="15"/>
    <m/>
    <x v="63"/>
    <n v="91"/>
    <n v="4"/>
    <n v="108"/>
    <n v="1"/>
    <n v="4.2749999999999995"/>
    <s v="Elisabeth chocolatier Avenue Louise"/>
    <m/>
    <s v="F"/>
    <m/>
    <m/>
    <m/>
    <m/>
    <x v="10"/>
    <m/>
    <s v="Ja"/>
    <x v="0"/>
    <n v="0"/>
    <n v="0"/>
    <x v="43"/>
    <x v="0"/>
    <b v="0"/>
    <s v="Neen"/>
    <m/>
    <m/>
    <n v="7.8E-2"/>
    <s v=""/>
  </r>
  <r>
    <x v="77"/>
    <s v="Ja"/>
    <x v="0"/>
    <s v="Maaltijd"/>
    <x v="7"/>
    <x v="1"/>
    <x v="1"/>
    <x v="2"/>
    <d v="1899-12-30T16:00:00"/>
    <x v="76"/>
    <x v="25"/>
    <x v="7"/>
    <x v="7"/>
    <x v="7"/>
    <x v="32"/>
    <d v="1899-12-30T16:00:00"/>
    <m/>
    <n v="4.99"/>
    <x v="5"/>
    <n v="15"/>
    <m/>
    <x v="64"/>
    <n v="92"/>
    <n v="4"/>
    <n v="551"/>
    <n v="6"/>
    <n v="4.3"/>
    <s v="Vers d'Anvers"/>
    <m/>
    <s v="F"/>
    <m/>
    <s v="Zondag ook gesloten"/>
    <m/>
    <s v="Dag en dag op voorhand"/>
    <x v="9"/>
    <m/>
    <s v="Ja"/>
    <x v="1"/>
    <n v="6"/>
    <n v="4.0066666666666668"/>
    <x v="44"/>
    <x v="6"/>
    <b v="0"/>
    <s v="Neen"/>
    <m/>
    <n v="1"/>
    <n v="1.079"/>
    <s v=" • VERS D'ANVERS (Antwerpen) → kopen: donderdag 16u | afhalen in Antwerpen: vrijdag 7u - 16u | zaterdag dicht (maaltijd)"/>
  </r>
  <r>
    <x v="78"/>
    <s v="Ja"/>
    <x v="0"/>
    <s v="Boodschappen"/>
    <x v="0"/>
    <x v="0"/>
    <x v="0"/>
    <x v="0"/>
    <m/>
    <x v="77"/>
    <x v="25"/>
    <x v="0"/>
    <x v="0"/>
    <x v="0"/>
    <x v="19"/>
    <d v="1899-12-30T20:00:00"/>
    <m/>
    <n v="3.99"/>
    <x v="0"/>
    <n v="12"/>
    <n v="55"/>
    <x v="65"/>
    <n v="92"/>
    <n v="4"/>
    <n v="557"/>
    <n v="6"/>
    <n v="4.3"/>
    <s v="Carrefour Groenplaats"/>
    <d v="2020-07-20T00:00:00"/>
    <s v="A"/>
    <m/>
    <m/>
    <m/>
    <s v="Dag op voorhand"/>
    <x v="9"/>
    <n v="1"/>
    <s v="Ja"/>
    <x v="0"/>
    <n v="0"/>
    <n v="0"/>
    <x v="23"/>
    <x v="0"/>
    <b v="0"/>
    <s v="Ja"/>
    <n v="5"/>
    <m/>
    <n v="0.08"/>
    <s v=""/>
  </r>
  <r>
    <x v="79"/>
    <s v="Ja"/>
    <x v="0"/>
    <s v="Brood &amp; gebak"/>
    <x v="3"/>
    <x v="1"/>
    <x v="1"/>
    <x v="0"/>
    <m/>
    <x v="78"/>
    <x v="18"/>
    <x v="0"/>
    <x v="0"/>
    <x v="0"/>
    <x v="3"/>
    <d v="1899-12-30T21:30:00"/>
    <m/>
    <n v="2.99"/>
    <x v="9"/>
    <n v="9"/>
    <m/>
    <x v="65"/>
    <n v="92"/>
    <n v="4"/>
    <n v="544"/>
    <n v="6"/>
    <n v="4.3"/>
    <s v="Boulangerie la Porte de Hal"/>
    <m/>
    <s v="F"/>
    <m/>
    <m/>
    <m/>
    <s v="Dag op voorhand"/>
    <x v="9"/>
    <m/>
    <s v="Ja"/>
    <x v="0"/>
    <n v="0"/>
    <n v="0"/>
    <x v="45"/>
    <x v="0"/>
    <b v="0"/>
    <s v="Neen"/>
    <m/>
    <m/>
    <n v="8.1000000000000003E-2"/>
    <s v=""/>
  </r>
  <r>
    <x v="80"/>
    <s v="Neen"/>
    <x v="0"/>
    <s v="Brood &amp; gebak"/>
    <x v="3"/>
    <x v="1"/>
    <x v="0"/>
    <x v="1"/>
    <m/>
    <x v="31"/>
    <x v="34"/>
    <x v="0"/>
    <x v="0"/>
    <x v="0"/>
    <x v="1"/>
    <m/>
    <m/>
    <n v="3.29"/>
    <x v="8"/>
    <n v="10"/>
    <m/>
    <x v="66"/>
    <n v="91"/>
    <n v="4"/>
    <n v="151"/>
    <n v="6"/>
    <n v="4.2749999999999995"/>
    <s v="Vanalles en nog wat"/>
    <m/>
    <s v="F"/>
    <m/>
    <m/>
    <m/>
    <m/>
    <x v="10"/>
    <m/>
    <s v="Ja"/>
    <x v="0"/>
    <n v="0"/>
    <n v="0"/>
    <x v="1"/>
    <x v="0"/>
    <b v="0"/>
    <s v="Neen"/>
    <m/>
    <m/>
    <n v="8.2000000000000003E-2"/>
    <s v=""/>
  </r>
  <r>
    <x v="81"/>
    <s v="Ja"/>
    <x v="0"/>
    <s v="Brood &amp; gebak"/>
    <x v="3"/>
    <x v="1"/>
    <x v="1"/>
    <x v="1"/>
    <m/>
    <x v="79"/>
    <x v="18"/>
    <x v="7"/>
    <x v="7"/>
    <x v="7"/>
    <x v="1"/>
    <m/>
    <m/>
    <n v="4.99"/>
    <x v="5"/>
    <n v="15"/>
    <m/>
    <x v="66"/>
    <n v="88"/>
    <n v="4"/>
    <n v="235"/>
    <n v="6"/>
    <n v="4.2"/>
    <s v="Paul Noord"/>
    <m/>
    <s v="F"/>
    <m/>
    <s v="Zondag ook gesloten"/>
    <m/>
    <s v="Dag en dag op voorhand"/>
    <x v="17"/>
    <m/>
    <s v="Ja"/>
    <x v="1"/>
    <n v="6"/>
    <n v="4"/>
    <x v="1"/>
    <x v="6"/>
    <b v="0"/>
    <s v="Neen"/>
    <m/>
    <m/>
    <n v="8.3000000000000004E-2"/>
    <s v=""/>
  </r>
  <r>
    <x v="82"/>
    <s v="Ja"/>
    <x v="0"/>
    <s v="Brood &amp; gebak"/>
    <x v="3"/>
    <x v="1"/>
    <x v="1"/>
    <x v="1"/>
    <m/>
    <x v="80"/>
    <x v="18"/>
    <x v="1"/>
    <x v="1"/>
    <x v="2"/>
    <x v="1"/>
    <m/>
    <m/>
    <n v="3.99"/>
    <x v="0"/>
    <n v="12"/>
    <m/>
    <x v="66"/>
    <n v="87"/>
    <n v="4"/>
    <n v="83"/>
    <n v="6"/>
    <n v="4.1749999999999998"/>
    <s v="Bon Progrès"/>
    <m/>
    <s v="F"/>
    <m/>
    <m/>
    <m/>
    <s v="Dag en dag op voorhand"/>
    <x v="11"/>
    <m/>
    <s v="Ja"/>
    <x v="0"/>
    <n v="7"/>
    <n v="5"/>
    <x v="1"/>
    <x v="0"/>
    <b v="0"/>
    <s v="Neen"/>
    <m/>
    <m/>
    <n v="8.4000000000000005E-2"/>
    <s v=""/>
  </r>
  <r>
    <x v="83"/>
    <s v="Ja"/>
    <x v="0"/>
    <s v="Brood &amp; gebak"/>
    <x v="3"/>
    <x v="1"/>
    <x v="1"/>
    <x v="1"/>
    <m/>
    <x v="81"/>
    <x v="18"/>
    <x v="7"/>
    <x v="7"/>
    <x v="7"/>
    <x v="1"/>
    <m/>
    <m/>
    <n v="4.99"/>
    <x v="5"/>
    <n v="15"/>
    <m/>
    <x v="67"/>
    <n v="88"/>
    <n v="4"/>
    <n v="209"/>
    <n v="6"/>
    <n v="4.2"/>
    <s v="Paul Zuid"/>
    <m/>
    <s v="F"/>
    <m/>
    <s v="Zondag ook gesloten"/>
    <m/>
    <s v="Dag en dag op voorhand"/>
    <x v="17"/>
    <m/>
    <s v="Ja"/>
    <x v="1"/>
    <n v="6"/>
    <n v="4"/>
    <x v="1"/>
    <x v="6"/>
    <b v="0"/>
    <s v="Neen"/>
    <m/>
    <m/>
    <n v="8.5000000000000006E-2"/>
    <s v=""/>
  </r>
  <r>
    <x v="84"/>
    <s v="Ja"/>
    <x v="0"/>
    <s v="Maaltijd"/>
    <x v="5"/>
    <x v="1"/>
    <x v="1"/>
    <x v="1"/>
    <m/>
    <x v="82"/>
    <x v="33"/>
    <x v="2"/>
    <x v="2"/>
    <x v="1"/>
    <x v="33"/>
    <d v="1899-12-30T15:00:00"/>
    <m/>
    <n v="4.99"/>
    <x v="5"/>
    <n v="15"/>
    <m/>
    <x v="68"/>
    <n v="100"/>
    <n v="4"/>
    <n v="2"/>
    <n v="1"/>
    <n v="4.5"/>
    <s v="Gys (grote bon)"/>
    <m/>
    <s v="F"/>
    <m/>
    <m/>
    <m/>
    <s v="Dag en dag op voorhand"/>
    <x v="14"/>
    <m/>
    <s v="Ja"/>
    <x v="0"/>
    <n v="1"/>
    <n v="6"/>
    <x v="46"/>
    <x v="1"/>
    <b v="0"/>
    <s v="Neen"/>
    <m/>
    <m/>
    <n v="8.5999999999999993E-2"/>
    <s v=""/>
  </r>
  <r>
    <x v="85"/>
    <s v="Ja"/>
    <x v="0"/>
    <s v="Maaltijd"/>
    <x v="6"/>
    <x v="1"/>
    <x v="1"/>
    <x v="3"/>
    <m/>
    <x v="83"/>
    <x v="18"/>
    <x v="2"/>
    <x v="2"/>
    <x v="4"/>
    <x v="15"/>
    <d v="1899-12-30T11:00:00"/>
    <m/>
    <n v="4.99"/>
    <x v="5"/>
    <n v="15"/>
    <m/>
    <x v="69"/>
    <n v="94"/>
    <n v="4"/>
    <n v="18"/>
    <n v="1"/>
    <n v="4.3500000000000005"/>
    <s v="AD Delhaize Reyers - sushi gourmet"/>
    <m/>
    <s v="F"/>
    <m/>
    <m/>
    <m/>
    <s v="Zelfde dag"/>
    <x v="6"/>
    <m/>
    <s v="Ja"/>
    <x v="0"/>
    <n v="1"/>
    <n v="7"/>
    <x v="18"/>
    <x v="1"/>
    <b v="0"/>
    <s v="Neen"/>
    <m/>
    <m/>
    <n v="8.6999999999999994E-2"/>
    <s v=""/>
  </r>
  <r>
    <x v="86"/>
    <s v="Ja"/>
    <x v="0"/>
    <s v="Boodschappen"/>
    <x v="0"/>
    <x v="0"/>
    <x v="0"/>
    <x v="3"/>
    <d v="1899-12-30T18:10:00"/>
    <x v="84"/>
    <x v="33"/>
    <x v="1"/>
    <x v="1"/>
    <x v="2"/>
    <x v="6"/>
    <d v="1899-12-30T18:00:00"/>
    <m/>
    <n v="4.99"/>
    <x v="5"/>
    <n v="15"/>
    <n v="22"/>
    <x v="70"/>
    <n v="89"/>
    <n v="4"/>
    <n v="741"/>
    <n v="6"/>
    <n v="4.2249999999999996"/>
    <s v="Makro Deurne"/>
    <d v="2020-07-11T00:00:00"/>
    <s v="A"/>
    <m/>
    <s v="30/6 ook geweest"/>
    <m/>
    <s v="Dag op voorhand"/>
    <x v="1"/>
    <n v="2"/>
    <s v="Ja"/>
    <x v="0"/>
    <n v="7"/>
    <n v="5.0075694444444441"/>
    <x v="47"/>
    <x v="0"/>
    <b v="0"/>
    <s v="Ja"/>
    <n v="5"/>
    <m/>
    <n v="8.7999999999999995E-2"/>
    <s v=""/>
  </r>
  <r>
    <x v="87"/>
    <s v="Neen"/>
    <x v="0"/>
    <s v="Brood &amp; gebak"/>
    <x v="3"/>
    <x v="0"/>
    <x v="0"/>
    <x v="2"/>
    <m/>
    <x v="85"/>
    <x v="35"/>
    <x v="5"/>
    <x v="5"/>
    <x v="5"/>
    <x v="16"/>
    <d v="1899-12-30T13:00:00"/>
    <m/>
    <n v="2.99"/>
    <x v="9"/>
    <n v="9"/>
    <n v="13"/>
    <x v="70"/>
    <n v="96"/>
    <n v="4"/>
    <n v="144"/>
    <n v="6"/>
    <n v="4.4000000000000004"/>
    <s v="Het keizerke"/>
    <d v="2020-06-14T00:00:00"/>
    <s v="C"/>
    <m/>
    <s v="Vrijdag ook gesloten"/>
    <m/>
    <s v="Dag en dag op voorhand"/>
    <x v="3"/>
    <n v="1"/>
    <s v="Ja"/>
    <x v="0"/>
    <n v="4"/>
    <n v="2"/>
    <x v="19"/>
    <x v="4"/>
    <b v="0"/>
    <s v="Ja"/>
    <n v="5"/>
    <m/>
    <n v="8.8999999999999996E-2"/>
    <s v=""/>
  </r>
  <r>
    <x v="88"/>
    <s v="Ja"/>
    <x v="0"/>
    <s v="Brood &amp; gebak"/>
    <x v="3"/>
    <x v="1"/>
    <x v="1"/>
    <x v="1"/>
    <m/>
    <x v="86"/>
    <x v="35"/>
    <x v="6"/>
    <x v="6"/>
    <x v="6"/>
    <x v="28"/>
    <d v="1899-12-30T17:00:00"/>
    <m/>
    <n v="3.99"/>
    <x v="0"/>
    <n v="12"/>
    <m/>
    <x v="71"/>
    <n v="100"/>
    <n v="4"/>
    <n v="200"/>
    <n v="6"/>
    <n v="4.5"/>
    <s v="Van Brempt Zwijndrecht"/>
    <m/>
    <s v="F"/>
    <m/>
    <m/>
    <m/>
    <s v="Dag op voorhand"/>
    <x v="14"/>
    <m/>
    <s v="Ja"/>
    <x v="0"/>
    <n v="3"/>
    <n v="1"/>
    <x v="35"/>
    <x v="5"/>
    <b v="0"/>
    <s v="Neen"/>
    <m/>
    <m/>
    <n v="0.09"/>
    <s v=""/>
  </r>
  <r>
    <x v="89"/>
    <s v="Ja"/>
    <x v="0"/>
    <s v="Maaltijd"/>
    <x v="10"/>
    <x v="1"/>
    <x v="1"/>
    <x v="1"/>
    <m/>
    <x v="87"/>
    <x v="36"/>
    <x v="1"/>
    <x v="1"/>
    <x v="1"/>
    <x v="24"/>
    <d v="1899-12-30T21:05:00"/>
    <m/>
    <n v="3.29"/>
    <x v="8"/>
    <n v="10"/>
    <m/>
    <x v="72"/>
    <n v="88"/>
    <n v="4"/>
    <n v="68"/>
    <n v="5"/>
    <n v="4.2"/>
    <s v="Sbarro Wijnegem shopping center"/>
    <m/>
    <s v="F"/>
    <m/>
    <m/>
    <m/>
    <s v="Dag zelf"/>
    <x v="17"/>
    <m/>
    <s v="Ja"/>
    <x v="0"/>
    <n v="7"/>
    <n v="6"/>
    <x v="48"/>
    <x v="0"/>
    <b v="0"/>
    <s v="Neen"/>
    <m/>
    <m/>
    <n v="9.0999999999999998E-2"/>
    <s v=""/>
  </r>
  <r>
    <x v="90"/>
    <s v="Ja"/>
    <x v="0"/>
    <s v="Andere"/>
    <x v="12"/>
    <x v="1"/>
    <x v="1"/>
    <x v="1"/>
    <m/>
    <x v="88"/>
    <x v="33"/>
    <x v="4"/>
    <x v="4"/>
    <x v="4"/>
    <x v="1"/>
    <m/>
    <m/>
    <n v="3.99"/>
    <x v="0"/>
    <n v="12"/>
    <m/>
    <x v="72"/>
    <n v="89"/>
    <n v="4"/>
    <n v="248"/>
    <n v="4"/>
    <n v="4.2249999999999996"/>
    <s v="Abies"/>
    <m/>
    <s v="F"/>
    <m/>
    <m/>
    <m/>
    <s v="Dag en dag op voorhand"/>
    <x v="1"/>
    <m/>
    <s v="Ja"/>
    <x v="0"/>
    <n v="2"/>
    <n v="7"/>
    <x v="1"/>
    <x v="3"/>
    <b v="0"/>
    <s v="Neen"/>
    <m/>
    <m/>
    <n v="9.1999999999999998E-2"/>
    <s v=""/>
  </r>
  <r>
    <x v="91"/>
    <s v="Ja"/>
    <x v="0"/>
    <s v="Brood &amp; gebak"/>
    <x v="3"/>
    <x v="1"/>
    <x v="1"/>
    <x v="2"/>
    <d v="1899-12-30T18:00:00"/>
    <x v="89"/>
    <x v="37"/>
    <x v="3"/>
    <x v="3"/>
    <x v="3"/>
    <x v="28"/>
    <d v="1899-12-30T17:00:00"/>
    <m/>
    <n v="3.99"/>
    <x v="0"/>
    <n v="12"/>
    <m/>
    <x v="73"/>
    <n v="96"/>
    <n v="4"/>
    <n v="228"/>
    <n v="6"/>
    <n v="4.4000000000000004"/>
    <s v="Benth 't Hemelke"/>
    <m/>
    <s v="F"/>
    <m/>
    <s v="Maandag ook gesloten"/>
    <m/>
    <s v="Dag en dag op voorhand"/>
    <x v="3"/>
    <m/>
    <s v="Neen"/>
    <x v="0"/>
    <n v="5"/>
    <n v="3.0074999999999998"/>
    <x v="35"/>
    <x v="2"/>
    <b v="0"/>
    <s v="Neen"/>
    <m/>
    <m/>
    <n v="9.2999999999999999E-2"/>
    <s v=""/>
  </r>
  <r>
    <x v="92"/>
    <s v="Neen"/>
    <x v="0"/>
    <s v="Maaltijd"/>
    <x v="3"/>
    <x v="0"/>
    <x v="0"/>
    <x v="2"/>
    <m/>
    <x v="90"/>
    <x v="38"/>
    <x v="7"/>
    <x v="7"/>
    <x v="7"/>
    <x v="16"/>
    <d v="1899-12-30T13:00:00"/>
    <d v="1899-12-30T14:00:00"/>
    <n v="2.99"/>
    <x v="9"/>
    <n v="9"/>
    <n v="12"/>
    <x v="74"/>
    <n v="93"/>
    <n v="4"/>
    <n v="76"/>
    <n v="5"/>
    <n v="4.3249999999999993"/>
    <s v="Tartino"/>
    <d v="2020-06-22T00:00:00"/>
    <s v="B"/>
    <m/>
    <s v="Zondag ook gesloten"/>
    <m/>
    <s v="Dag op voorhand"/>
    <x v="4"/>
    <n v="1"/>
    <s v="Ja"/>
    <x v="1"/>
    <n v="6"/>
    <n v="4"/>
    <x v="19"/>
    <x v="6"/>
    <b v="0"/>
    <s v="Ja"/>
    <n v="5"/>
    <m/>
    <n v="9.4E-2"/>
    <s v=""/>
  </r>
  <r>
    <x v="93"/>
    <s v="Neen"/>
    <x v="0"/>
    <s v="Maaltijd"/>
    <x v="6"/>
    <x v="0"/>
    <x v="0"/>
    <x v="3"/>
    <d v="1899-12-30T11:00:00"/>
    <x v="91"/>
    <x v="25"/>
    <x v="0"/>
    <x v="0"/>
    <x v="0"/>
    <x v="15"/>
    <d v="1899-12-30T11:00:00"/>
    <m/>
    <n v="4.99"/>
    <x v="5"/>
    <n v="15"/>
    <n v="19.2"/>
    <x v="75"/>
    <n v="91"/>
    <n v="4"/>
    <n v="61"/>
    <n v="6"/>
    <n v="4.2749999999999995"/>
    <s v="Cadix Delhaize"/>
    <d v="2020-06-29T00:00:00"/>
    <s v="C"/>
    <m/>
    <m/>
    <m/>
    <s v="Dag op voorhand"/>
    <x v="10"/>
    <n v="1"/>
    <s v="Ja"/>
    <x v="0"/>
    <n v="0"/>
    <n v="4.5833333333333334E-3"/>
    <x v="18"/>
    <x v="0"/>
    <b v="0"/>
    <s v="Ja"/>
    <n v="5"/>
    <m/>
    <n v="9.5000000000000001E-2"/>
    <s v=""/>
  </r>
  <r>
    <x v="94"/>
    <s v="Neen"/>
    <x v="0"/>
    <s v="Maaltijd"/>
    <x v="5"/>
    <x v="0"/>
    <x v="0"/>
    <x v="3"/>
    <m/>
    <x v="92"/>
    <x v="39"/>
    <x v="0"/>
    <x v="0"/>
    <x v="0"/>
    <x v="11"/>
    <d v="1899-12-30T18:00:00"/>
    <m/>
    <n v="4.99"/>
    <x v="5"/>
    <n v="15"/>
    <n v="22"/>
    <x v="75"/>
    <n v="91"/>
    <n v="4"/>
    <n v="103"/>
    <n v="3"/>
    <n v="4.2749999999999995"/>
    <s v="Slagerij Jan Vertonghen"/>
    <d v="2020-06-18T00:00:00"/>
    <s v="C"/>
    <m/>
    <m/>
    <m/>
    <s v="Dag op voorhand"/>
    <x v="10"/>
    <n v="1"/>
    <s v="Ja"/>
    <x v="0"/>
    <n v="0"/>
    <n v="0"/>
    <x v="14"/>
    <x v="0"/>
    <b v="0"/>
    <s v="Ja"/>
    <n v="5"/>
    <m/>
    <n v="9.6000000000000002E-2"/>
    <s v=""/>
  </r>
  <r>
    <x v="95"/>
    <s v="Ja"/>
    <x v="0"/>
    <s v="Brood &amp; gebak"/>
    <x v="3"/>
    <x v="1"/>
    <x v="1"/>
    <x v="3"/>
    <d v="1899-12-30T14:10:00"/>
    <x v="93"/>
    <x v="38"/>
    <x v="6"/>
    <x v="6"/>
    <x v="6"/>
    <x v="31"/>
    <d v="1899-12-30T14:00:00"/>
    <m/>
    <n v="3.99"/>
    <x v="0"/>
    <n v="12"/>
    <m/>
    <x v="76"/>
    <n v="98"/>
    <n v="4"/>
    <n v="217"/>
    <n v="6"/>
    <n v="4.45"/>
    <s v="Van Brempt Burcht"/>
    <m/>
    <s v="F"/>
    <m/>
    <m/>
    <m/>
    <s v="Dag op voorhand"/>
    <x v="7"/>
    <m/>
    <s v="Ja"/>
    <x v="0"/>
    <n v="3"/>
    <n v="1.0059027777777778"/>
    <x v="49"/>
    <x v="5"/>
    <b v="0"/>
    <s v="Neen"/>
    <m/>
    <n v="2"/>
    <n v="2.097"/>
    <s v=" • VAN BREMPT BURCHT → kopen: maandag 14u10 | afhalen in Burcht: dinsdag 13u45 - 14u | woensdag dicht (brood &amp; gebak)"/>
  </r>
  <r>
    <x v="96"/>
    <s v="Ja"/>
    <x v="0"/>
    <s v="Brood &amp; gebak"/>
    <x v="3"/>
    <x v="1"/>
    <x v="1"/>
    <x v="2"/>
    <d v="1899-12-30T18:30:00"/>
    <x v="94"/>
    <x v="40"/>
    <x v="1"/>
    <x v="1"/>
    <x v="2"/>
    <x v="22"/>
    <d v="1899-12-30T18:45:00"/>
    <m/>
    <n v="3.99"/>
    <x v="0"/>
    <n v="10"/>
    <m/>
    <x v="77"/>
    <n v="90"/>
    <n v="4"/>
    <n v="98"/>
    <n v="6"/>
    <n v="4.25"/>
    <s v="'t Fornuys"/>
    <m/>
    <s v="F"/>
    <m/>
    <s v="Maandag ook gesloten"/>
    <m/>
    <s v="Dag en dag op voorhand"/>
    <x v="13"/>
    <m/>
    <s v="Ja"/>
    <x v="0"/>
    <n v="7"/>
    <n v="5.0077083333333334"/>
    <x v="50"/>
    <x v="0"/>
    <b v="1"/>
    <s v="Neen"/>
    <m/>
    <m/>
    <n v="9.8000000000000004E-2"/>
    <s v=""/>
  </r>
  <r>
    <x v="97"/>
    <s v="Ja"/>
    <x v="0"/>
    <s v="Brood &amp; gebak"/>
    <x v="3"/>
    <x v="1"/>
    <x v="1"/>
    <x v="1"/>
    <m/>
    <x v="95"/>
    <x v="41"/>
    <x v="4"/>
    <x v="4"/>
    <x v="4"/>
    <x v="16"/>
    <d v="1899-12-30T13:00:00"/>
    <m/>
    <n v="3.29"/>
    <x v="8"/>
    <n v="10"/>
    <m/>
    <x v="78"/>
    <n v="97"/>
    <n v="4"/>
    <n v="182"/>
    <n v="6"/>
    <n v="4.4249999999999998"/>
    <s v="De Rycke Temse"/>
    <m/>
    <s v="F"/>
    <m/>
    <s v="Donderdag ook gesloten"/>
    <m/>
    <s v="Dag en dag op voorhand"/>
    <x v="2"/>
    <m/>
    <s v="Ja"/>
    <x v="0"/>
    <n v="2"/>
    <n v="7"/>
    <x v="19"/>
    <x v="3"/>
    <b v="0"/>
    <s v="Neen"/>
    <m/>
    <m/>
    <n v="9.9000000000000005E-2"/>
    <s v=""/>
  </r>
  <r>
    <x v="98"/>
    <s v="Ja"/>
    <x v="0"/>
    <s v="Brood &amp; gebak"/>
    <x v="3"/>
    <x v="1"/>
    <x v="1"/>
    <x v="0"/>
    <m/>
    <x v="96"/>
    <x v="42"/>
    <x v="3"/>
    <x v="3"/>
    <x v="3"/>
    <x v="34"/>
    <d v="1899-12-30T12:50:00"/>
    <m/>
    <n v="2.99"/>
    <x v="9"/>
    <n v="9"/>
    <m/>
    <x v="79"/>
    <n v="100"/>
    <n v="4"/>
    <n v="7"/>
    <n v="1"/>
    <n v="4.5"/>
    <s v="Pain fraîche"/>
    <m/>
    <s v="F"/>
    <m/>
    <m/>
    <m/>
    <s v="Dag en dag op voorhand"/>
    <x v="14"/>
    <m/>
    <s v="Neen"/>
    <x v="0"/>
    <n v="5"/>
    <n v="3"/>
    <x v="51"/>
    <x v="2"/>
    <b v="0"/>
    <s v="Neen"/>
    <m/>
    <m/>
    <n v="0.1"/>
    <s v=""/>
  </r>
  <r>
    <x v="99"/>
    <s v="Ja"/>
    <x v="0"/>
    <s v="Maaltijd"/>
    <x v="14"/>
    <x v="1"/>
    <x v="1"/>
    <x v="3"/>
    <m/>
    <x v="97"/>
    <x v="43"/>
    <x v="8"/>
    <x v="8"/>
    <x v="8"/>
    <x v="3"/>
    <d v="1899-12-30T21:00:00"/>
    <m/>
    <n v="4.99"/>
    <x v="5"/>
    <n v="15"/>
    <m/>
    <x v="80"/>
    <n v="88"/>
    <n v="4"/>
    <n v="17"/>
    <n v="1"/>
    <n v="4.2"/>
    <s v="Delforge"/>
    <m/>
    <s v="F"/>
    <m/>
    <m/>
    <m/>
    <m/>
    <x v="17"/>
    <m/>
    <s v="Misschien"/>
    <x v="2"/>
    <n v="-1"/>
    <n v="99"/>
    <x v="3"/>
    <x v="7"/>
    <b v="0"/>
    <s v="Neen"/>
    <m/>
    <m/>
    <n v="0.10100000000000001"/>
    <s v=""/>
  </r>
  <r>
    <x v="100"/>
    <s v="Ja"/>
    <x v="0"/>
    <s v="Boodschappen"/>
    <x v="0"/>
    <x v="0"/>
    <x v="0"/>
    <x v="0"/>
    <m/>
    <x v="98"/>
    <x v="44"/>
    <x v="0"/>
    <x v="0"/>
    <x v="0"/>
    <x v="13"/>
    <d v="1899-12-30T19:00:00"/>
    <m/>
    <n v="3.99"/>
    <x v="0"/>
    <n v="12"/>
    <m/>
    <x v="81"/>
    <n v="97"/>
    <n v="4"/>
    <n v="153"/>
    <n v="6"/>
    <n v="4.4249999999999998"/>
    <s v="Delhaize Sint-Joris-Weert"/>
    <d v="2020-07-30T00:00:00"/>
    <s v="C"/>
    <m/>
    <m/>
    <m/>
    <s v="Dag en dag op voorhand"/>
    <x v="2"/>
    <n v="1"/>
    <s v="Ja"/>
    <x v="0"/>
    <n v="0"/>
    <n v="0"/>
    <x v="16"/>
    <x v="0"/>
    <b v="0"/>
    <s v="Ja"/>
    <n v="4"/>
    <m/>
    <n v="0.10199999999999999"/>
    <s v=""/>
  </r>
  <r>
    <x v="101"/>
    <s v="Ja"/>
    <x v="2"/>
    <s v="Maaltijd"/>
    <x v="14"/>
    <x v="1"/>
    <x v="0"/>
    <x v="3"/>
    <m/>
    <x v="97"/>
    <x v="29"/>
    <x v="8"/>
    <x v="8"/>
    <x v="8"/>
    <x v="1"/>
    <m/>
    <m/>
    <n v="4.99"/>
    <x v="5"/>
    <n v="15"/>
    <m/>
    <x v="82"/>
    <n v="92"/>
    <n v="4"/>
    <n v="49"/>
    <n v="6"/>
    <n v="4.3"/>
    <s v="Delforge"/>
    <m/>
    <s v="F"/>
    <m/>
    <m/>
    <m/>
    <m/>
    <x v="9"/>
    <m/>
    <s v="Misschien"/>
    <x v="2"/>
    <n v="-1"/>
    <n v="99"/>
    <x v="1"/>
    <x v="7"/>
    <b v="0"/>
    <s v="Neen"/>
    <m/>
    <m/>
    <n v="0.10299999999999999"/>
    <s v=""/>
  </r>
  <r>
    <x v="102"/>
    <s v="Ja"/>
    <x v="0"/>
    <s v="Boodschappen"/>
    <x v="0"/>
    <x v="0"/>
    <x v="0"/>
    <x v="0"/>
    <d v="1899-12-30T18:00:00"/>
    <x v="99"/>
    <x v="45"/>
    <x v="2"/>
    <x v="2"/>
    <x v="1"/>
    <x v="35"/>
    <d v="1899-12-30T11:45:00"/>
    <m/>
    <n v="3.99"/>
    <x v="0"/>
    <n v="12"/>
    <n v="27"/>
    <x v="83"/>
    <n v="97"/>
    <n v="4"/>
    <n v="163"/>
    <n v="6"/>
    <n v="4.4249999999999998"/>
    <s v="Delhaize Wilsele"/>
    <d v="2020-07-19T00:00:00"/>
    <s v="B"/>
    <m/>
    <m/>
    <m/>
    <s v="Dag en dag op voorhand"/>
    <x v="2"/>
    <n v="1"/>
    <s v="Ja"/>
    <x v="0"/>
    <n v="1"/>
    <n v="6.0075000000000003"/>
    <x v="52"/>
    <x v="1"/>
    <b v="0"/>
    <s v="Ja"/>
    <n v="5"/>
    <m/>
    <n v="0.104"/>
    <s v=""/>
  </r>
  <r>
    <x v="103"/>
    <s v="Ja"/>
    <x v="0"/>
    <s v="Brood &amp; gebak"/>
    <x v="3"/>
    <x v="1"/>
    <x v="1"/>
    <x v="0"/>
    <m/>
    <x v="100"/>
    <x v="46"/>
    <x v="2"/>
    <x v="2"/>
    <x v="1"/>
    <x v="4"/>
    <d v="1899-12-30T18:30:00"/>
    <m/>
    <n v="4.99"/>
    <x v="5"/>
    <n v="15"/>
    <m/>
    <x v="84"/>
    <n v="90"/>
    <n v="4"/>
    <n v="580"/>
    <n v="6"/>
    <n v="4.25"/>
    <s v="Daddy's son"/>
    <m/>
    <s v="F"/>
    <m/>
    <m/>
    <m/>
    <s v="Dag op voorhand"/>
    <x v="13"/>
    <m/>
    <s v="Ja"/>
    <x v="0"/>
    <n v="1"/>
    <n v="6"/>
    <x v="9"/>
    <x v="1"/>
    <b v="1"/>
    <s v="Neen"/>
    <m/>
    <m/>
    <n v="0.105"/>
    <s v=""/>
  </r>
  <r>
    <x v="104"/>
    <s v="Neen"/>
    <x v="0"/>
    <s v="Maaltijd"/>
    <x v="9"/>
    <x v="0"/>
    <x v="0"/>
    <x v="0"/>
    <m/>
    <x v="101"/>
    <x v="40"/>
    <x v="2"/>
    <x v="2"/>
    <x v="1"/>
    <x v="36"/>
    <d v="1899-12-30T21:00:00"/>
    <m/>
    <n v="3.99"/>
    <x v="0"/>
    <n v="12"/>
    <m/>
    <x v="85"/>
    <n v="96"/>
    <n v="4"/>
    <n v="28"/>
    <n v="6"/>
    <n v="4.4000000000000004"/>
    <s v="'t Hertje"/>
    <d v="2020-07-26T00:00:00"/>
    <s v="C"/>
    <m/>
    <s v="Dinsdag-donderdag ook gesloten"/>
    <m/>
    <s v="Dag en dag op voorhand"/>
    <x v="3"/>
    <n v="1"/>
    <s v="Ja"/>
    <x v="0"/>
    <n v="1"/>
    <n v="6"/>
    <x v="53"/>
    <x v="1"/>
    <b v="0"/>
    <s v="Ja"/>
    <n v="5"/>
    <m/>
    <n v="0.106"/>
    <s v=""/>
  </r>
  <r>
    <x v="105"/>
    <s v="Neen"/>
    <x v="0"/>
    <s v="Maaltijd"/>
    <x v="10"/>
    <x v="0"/>
    <x v="0"/>
    <x v="3"/>
    <m/>
    <x v="102"/>
    <x v="40"/>
    <x v="1"/>
    <x v="1"/>
    <x v="1"/>
    <x v="37"/>
    <d v="1899-12-30T21:15:00"/>
    <m/>
    <n v="3.29"/>
    <x v="8"/>
    <n v="10"/>
    <n v="12"/>
    <x v="85"/>
    <n v="95"/>
    <n v="4"/>
    <n v="66"/>
    <n v="4"/>
    <n v="4.375"/>
    <s v="Sbarro Waasland Shopping Center"/>
    <d v="2020-07-03T00:00:00"/>
    <s v="C"/>
    <m/>
    <m/>
    <m/>
    <s v="Dag zelf"/>
    <x v="22"/>
    <n v="1"/>
    <s v="Ja"/>
    <x v="0"/>
    <n v="7"/>
    <n v="6"/>
    <x v="54"/>
    <x v="0"/>
    <b v="0"/>
    <s v="Ja"/>
    <n v="5"/>
    <m/>
    <n v="0.107"/>
    <s v=""/>
  </r>
  <r>
    <x v="106"/>
    <s v="Neen"/>
    <x v="0"/>
    <s v="Brood &amp; gebak"/>
    <x v="3"/>
    <x v="0"/>
    <x v="0"/>
    <x v="3"/>
    <m/>
    <x v="103"/>
    <x v="47"/>
    <x v="8"/>
    <x v="8"/>
    <x v="8"/>
    <x v="31"/>
    <d v="1899-12-30T14:00:00"/>
    <m/>
    <n v="3.99"/>
    <x v="0"/>
    <n v="12"/>
    <n v="13"/>
    <x v="85"/>
    <n v="94"/>
    <n v="4"/>
    <n v="310"/>
    <n v="5"/>
    <n v="4.3500000000000005"/>
    <s v="Dingenen - Halle"/>
    <d v="2020-06-07T00:00:00"/>
    <s v="C"/>
    <m/>
    <m/>
    <m/>
    <s v="Dag zelf"/>
    <x v="6"/>
    <n v="1"/>
    <s v="Misschien"/>
    <x v="2"/>
    <n v="-1"/>
    <n v="99"/>
    <x v="49"/>
    <x v="7"/>
    <b v="0"/>
    <s v="Neen"/>
    <n v="5"/>
    <m/>
    <n v="0.108"/>
    <s v=""/>
  </r>
  <r>
    <x v="107"/>
    <s v="Neen"/>
    <x v="0"/>
    <s v="Brood &amp; gebak"/>
    <x v="3"/>
    <x v="0"/>
    <x v="0"/>
    <x v="3"/>
    <d v="1899-12-30T15:00:00"/>
    <x v="104"/>
    <x v="40"/>
    <x v="1"/>
    <x v="1"/>
    <x v="2"/>
    <x v="38"/>
    <d v="1899-12-30T15:00:00"/>
    <m/>
    <n v="2.99"/>
    <x v="9"/>
    <n v="8"/>
    <n v="15"/>
    <x v="86"/>
    <n v="90"/>
    <n v="4"/>
    <n v="103"/>
    <n v="6"/>
    <n v="4.25"/>
    <s v="Bon appetit shop"/>
    <d v="2020-07-18T00:00:00"/>
    <s v="B"/>
    <m/>
    <m/>
    <m/>
    <s v="Dag op voorhand"/>
    <x v="13"/>
    <n v="1"/>
    <s v="Ja"/>
    <x v="0"/>
    <n v="7"/>
    <n v="5.0062499999999996"/>
    <x v="55"/>
    <x v="0"/>
    <b v="0"/>
    <s v="Ja"/>
    <n v="5"/>
    <m/>
    <n v="0.109"/>
    <s v=""/>
  </r>
  <r>
    <x v="108"/>
    <s v="Ja"/>
    <x v="0"/>
    <s v="Brood &amp; gebak"/>
    <x v="3"/>
    <x v="1"/>
    <x v="1"/>
    <x v="2"/>
    <m/>
    <x v="105"/>
    <x v="40"/>
    <x v="4"/>
    <x v="4"/>
    <x v="6"/>
    <x v="17"/>
    <d v="1899-12-30T16:00:00"/>
    <m/>
    <n v="3.29"/>
    <x v="8"/>
    <n v="10"/>
    <m/>
    <x v="86"/>
    <n v="99"/>
    <n v="4"/>
    <n v="144"/>
    <n v="6"/>
    <n v="4.4749999999999996"/>
    <s v="De Rycke Sint-Niklaas"/>
    <m/>
    <s v="F"/>
    <m/>
    <m/>
    <m/>
    <m/>
    <x v="15"/>
    <m/>
    <s v="Ja"/>
    <x v="0"/>
    <n v="2"/>
    <n v="1"/>
    <x v="20"/>
    <x v="3"/>
    <b v="0"/>
    <s v="Neen"/>
    <m/>
    <m/>
    <n v="0.11"/>
    <s v=""/>
  </r>
  <r>
    <x v="109"/>
    <s v="Ja"/>
    <x v="0"/>
    <s v="Maaltijd"/>
    <x v="15"/>
    <x v="1"/>
    <x v="1"/>
    <x v="2"/>
    <m/>
    <x v="106"/>
    <x v="48"/>
    <x v="2"/>
    <x v="2"/>
    <x v="4"/>
    <x v="1"/>
    <m/>
    <m/>
    <n v="4.59"/>
    <x v="12"/>
    <n v="10"/>
    <m/>
    <x v="86"/>
    <n v="96"/>
    <n v="4"/>
    <n v="25"/>
    <n v="5"/>
    <n v="4.4000000000000004"/>
    <s v="Keymeulen zuivelhoeve"/>
    <m/>
    <s v="F"/>
    <m/>
    <s v="Dinsdag ook gesloten"/>
    <m/>
    <m/>
    <x v="3"/>
    <m/>
    <s v="Ja"/>
    <x v="0"/>
    <n v="1"/>
    <n v="7"/>
    <x v="1"/>
    <x v="1"/>
    <b v="0"/>
    <s v="Neen"/>
    <m/>
    <m/>
    <n v="0.111"/>
    <s v=""/>
  </r>
  <r>
    <x v="110"/>
    <s v="Neen"/>
    <x v="0"/>
    <s v="Boodschappen"/>
    <x v="0"/>
    <x v="0"/>
    <x v="0"/>
    <x v="0"/>
    <m/>
    <x v="107"/>
    <x v="48"/>
    <x v="1"/>
    <x v="1"/>
    <x v="2"/>
    <x v="4"/>
    <d v="1899-12-30T18:30:00"/>
    <m/>
    <n v="3.99"/>
    <x v="0"/>
    <n v="12"/>
    <n v="16"/>
    <x v="87"/>
    <n v="92"/>
    <n v="4"/>
    <n v="319"/>
    <n v="6"/>
    <n v="4.3"/>
    <s v="Carrefour Aalst"/>
    <d v="2020-07-28T00:00:00"/>
    <s v="C"/>
    <m/>
    <m/>
    <m/>
    <s v="Dag en dag op voorhand"/>
    <x v="9"/>
    <m/>
    <s v="Ja"/>
    <x v="0"/>
    <n v="7"/>
    <n v="5"/>
    <x v="9"/>
    <x v="0"/>
    <b v="0"/>
    <s v="Neen"/>
    <n v="4"/>
    <m/>
    <n v="0.112"/>
    <s v=""/>
  </r>
  <r>
    <x v="111"/>
    <s v="Neen"/>
    <x v="0"/>
    <s v="Boodschappen"/>
    <x v="0"/>
    <x v="0"/>
    <x v="0"/>
    <x v="0"/>
    <m/>
    <x v="108"/>
    <x v="48"/>
    <x v="0"/>
    <x v="0"/>
    <x v="0"/>
    <x v="13"/>
    <d v="1899-12-30T19:00:00"/>
    <m/>
    <n v="3.99"/>
    <x v="0"/>
    <n v="12"/>
    <n v="15"/>
    <x v="88"/>
    <n v="95"/>
    <n v="4"/>
    <n v="98"/>
    <n v="3"/>
    <n v="4.375"/>
    <s v="Delhaize Erembodegem"/>
    <d v="2020-07-28T00:00:00"/>
    <s v="C"/>
    <m/>
    <m/>
    <m/>
    <s v="Dag en dag op voorhand"/>
    <x v="22"/>
    <m/>
    <s v="Ja"/>
    <x v="0"/>
    <n v="0"/>
    <n v="0"/>
    <x v="16"/>
    <x v="0"/>
    <b v="0"/>
    <s v="Neen"/>
    <n v="3"/>
    <m/>
    <n v="0.113"/>
    <s v=""/>
  </r>
  <r>
    <x v="112"/>
    <s v="Neen"/>
    <x v="0"/>
    <s v="Brood &amp; gebak"/>
    <x v="3"/>
    <x v="1"/>
    <x v="0"/>
    <x v="3"/>
    <m/>
    <x v="109"/>
    <x v="48"/>
    <x v="1"/>
    <x v="1"/>
    <x v="1"/>
    <x v="1"/>
    <m/>
    <m/>
    <n v="3.99"/>
    <x v="0"/>
    <n v="10"/>
    <m/>
    <x v="89"/>
    <n v="95"/>
    <n v="4"/>
    <n v="41"/>
    <n v="6"/>
    <n v="4.375"/>
    <s v="Panos Aalst"/>
    <m/>
    <s v="F"/>
    <m/>
    <m/>
    <m/>
    <m/>
    <x v="22"/>
    <m/>
    <s v="Ja"/>
    <x v="0"/>
    <n v="7"/>
    <n v="6"/>
    <x v="1"/>
    <x v="0"/>
    <b v="0"/>
    <s v="Neen"/>
    <m/>
    <m/>
    <n v="0.114"/>
    <s v=""/>
  </r>
  <r>
    <x v="113"/>
    <s v="Neen"/>
    <x v="0"/>
    <s v="Boodschappen"/>
    <x v="0"/>
    <x v="0"/>
    <x v="0"/>
    <x v="0"/>
    <d v="1899-12-30T18:30:00"/>
    <x v="110"/>
    <x v="40"/>
    <x v="4"/>
    <x v="4"/>
    <x v="4"/>
    <x v="11"/>
    <d v="1899-12-30T18:30:00"/>
    <m/>
    <n v="3.99"/>
    <x v="0"/>
    <n v="12"/>
    <n v="20"/>
    <x v="90"/>
    <n v="96"/>
    <n v="4"/>
    <n v="242"/>
    <n v="4"/>
    <n v="4.4000000000000004"/>
    <s v="Carrefour Market Sint-Niklaas"/>
    <d v="2020-07-18T00:00:00"/>
    <s v="C"/>
    <m/>
    <m/>
    <m/>
    <s v="Dag en dag op voorhand"/>
    <x v="3"/>
    <n v="1"/>
    <s v="Ja"/>
    <x v="0"/>
    <n v="2"/>
    <n v="7.0077083333333334"/>
    <x v="21"/>
    <x v="3"/>
    <b v="0"/>
    <s v="Ja"/>
    <n v="4"/>
    <m/>
    <n v="0.115"/>
    <s v=""/>
  </r>
  <r>
    <x v="114"/>
    <s v="Neen"/>
    <x v="2"/>
    <s v="Maaltijd"/>
    <x v="6"/>
    <x v="1"/>
    <x v="0"/>
    <x v="3"/>
    <m/>
    <x v="111"/>
    <x v="40"/>
    <x v="4"/>
    <x v="4"/>
    <x v="4"/>
    <x v="39"/>
    <d v="1899-12-30T23:00:00"/>
    <m/>
    <n v="4.99"/>
    <x v="5"/>
    <n v="15"/>
    <m/>
    <x v="91"/>
    <n v="86"/>
    <n v="4"/>
    <n v="95"/>
    <n v="6"/>
    <n v="4.1500000000000004"/>
    <s v="Oishi sushi"/>
    <m/>
    <s v="F"/>
    <m/>
    <m/>
    <m/>
    <s v="Dag op voorhand"/>
    <x v="5"/>
    <m/>
    <s v="Ja"/>
    <x v="0"/>
    <n v="2"/>
    <n v="7"/>
    <x v="56"/>
    <x v="3"/>
    <b v="0"/>
    <s v="Neen"/>
    <m/>
    <m/>
    <n v="0.11600000000000001"/>
    <s v=""/>
  </r>
  <r>
    <x v="115"/>
    <s v="Ja"/>
    <x v="0"/>
    <s v="Brood &amp; gebak"/>
    <x v="3"/>
    <x v="1"/>
    <x v="1"/>
    <x v="1"/>
    <d v="1899-12-30T18:30:00"/>
    <x v="112"/>
    <x v="49"/>
    <x v="0"/>
    <x v="0"/>
    <x v="0"/>
    <x v="28"/>
    <d v="1899-12-30T17:00:00"/>
    <m/>
    <n v="3.99"/>
    <x v="0"/>
    <n v="12"/>
    <m/>
    <x v="92"/>
    <n v="94"/>
    <n v="4"/>
    <n v="127"/>
    <n v="6"/>
    <n v="4.3500000000000005"/>
    <s v="Cailleau"/>
    <m/>
    <s v="F"/>
    <m/>
    <m/>
    <m/>
    <s v="Dag en dag op voorhand"/>
    <x v="6"/>
    <m/>
    <s v="Ja"/>
    <x v="0"/>
    <n v="0"/>
    <n v="7.7083333333333335E-3"/>
    <x v="35"/>
    <x v="0"/>
    <b v="0"/>
    <s v="Neen"/>
    <m/>
    <m/>
    <n v="0.11700000000000001"/>
    <s v=""/>
  </r>
  <r>
    <x v="116"/>
    <s v="Ja"/>
    <x v="0"/>
    <s v="Brood &amp; gebak"/>
    <x v="3"/>
    <x v="1"/>
    <x v="1"/>
    <x v="1"/>
    <m/>
    <x v="113"/>
    <x v="50"/>
    <x v="3"/>
    <x v="3"/>
    <x v="3"/>
    <x v="40"/>
    <d v="1899-12-30T17:00:00"/>
    <m/>
    <n v="2.99"/>
    <x v="9"/>
    <n v="9"/>
    <m/>
    <x v="93"/>
    <n v="96"/>
    <n v="4"/>
    <n v="309"/>
    <n v="6"/>
    <n v="4.4000000000000004"/>
    <s v="Bakkerij Wouters Kalmthout"/>
    <m/>
    <s v="F"/>
    <m/>
    <m/>
    <m/>
    <s v="Dag en dag op voorhand"/>
    <x v="3"/>
    <m/>
    <s v="Neen"/>
    <x v="0"/>
    <n v="5"/>
    <n v="3"/>
    <x v="57"/>
    <x v="2"/>
    <b v="0"/>
    <s v="Neen"/>
    <m/>
    <m/>
    <n v="0.11799999999999999"/>
    <s v=""/>
  </r>
  <r>
    <x v="117"/>
    <s v="Ja"/>
    <x v="0"/>
    <s v="Maaltijd"/>
    <x v="13"/>
    <x v="1"/>
    <x v="1"/>
    <x v="1"/>
    <m/>
    <x v="114"/>
    <x v="51"/>
    <x v="1"/>
    <x v="1"/>
    <x v="2"/>
    <x v="11"/>
    <d v="1899-12-30T18:00:00"/>
    <m/>
    <n v="3.99"/>
    <x v="0"/>
    <n v="12"/>
    <m/>
    <x v="94"/>
    <n v="89"/>
    <n v="4"/>
    <n v="9"/>
    <n v="1"/>
    <n v="4.2249999999999996"/>
    <s v="Leonidas"/>
    <m/>
    <s v="F"/>
    <m/>
    <s v="Maandag ook gesloten"/>
    <m/>
    <s v="Dag op voorhand"/>
    <x v="1"/>
    <m/>
    <s v="Ja"/>
    <x v="0"/>
    <n v="7"/>
    <n v="5"/>
    <x v="14"/>
    <x v="0"/>
    <b v="0"/>
    <s v="Neen"/>
    <m/>
    <m/>
    <n v="0.11899999999999999"/>
    <s v=""/>
  </r>
  <r>
    <x v="118"/>
    <s v="Ja"/>
    <x v="0"/>
    <s v="Brood &amp; gebak"/>
    <x v="3"/>
    <x v="1"/>
    <x v="1"/>
    <x v="2"/>
    <d v="1899-12-30T19:00:00"/>
    <x v="115"/>
    <x v="52"/>
    <x v="0"/>
    <x v="0"/>
    <x v="0"/>
    <x v="13"/>
    <d v="1899-12-30T19:00:00"/>
    <m/>
    <n v="3.29"/>
    <x v="8"/>
    <n v="10"/>
    <m/>
    <x v="95"/>
    <n v="96"/>
    <n v="4"/>
    <n v="221"/>
    <n v="6"/>
    <n v="4.4000000000000004"/>
    <s v="Vanalles en nog wat - Noorderwijk"/>
    <m/>
    <s v="F"/>
    <m/>
    <m/>
    <m/>
    <m/>
    <x v="3"/>
    <m/>
    <s v="Ja"/>
    <x v="0"/>
    <n v="0"/>
    <n v="7.9166666666666656E-3"/>
    <x v="16"/>
    <x v="0"/>
    <b v="1"/>
    <s v="Neen"/>
    <m/>
    <m/>
    <n v="0.12"/>
    <s v=""/>
  </r>
  <r>
    <x v="119"/>
    <s v="Neen"/>
    <x v="0"/>
    <s v="Brood &amp; gebak"/>
    <x v="3"/>
    <x v="0"/>
    <x v="0"/>
    <x v="3"/>
    <d v="1899-12-30T15:30:00"/>
    <x v="116"/>
    <x v="53"/>
    <x v="1"/>
    <x v="1"/>
    <x v="2"/>
    <x v="6"/>
    <d v="1899-12-30T15:30:00"/>
    <m/>
    <n v="3.29"/>
    <x v="8"/>
    <n v="10"/>
    <n v="10"/>
    <x v="96"/>
    <n v="100"/>
    <n v="4"/>
    <n v="2"/>
    <n v="1"/>
    <n v="4.5"/>
    <s v="Panos Lokeren"/>
    <d v="2020-07-18T00:00:00"/>
    <s v="C"/>
    <m/>
    <m/>
    <m/>
    <s v="Dag op voorhand"/>
    <x v="14"/>
    <n v="1"/>
    <s v="Ja"/>
    <x v="0"/>
    <n v="7"/>
    <n v="5.0064583333333337"/>
    <x v="58"/>
    <x v="0"/>
    <b v="0"/>
    <s v="Ja"/>
    <n v="4"/>
    <m/>
    <n v="0.121"/>
    <s v=""/>
  </r>
  <r>
    <x v="120"/>
    <s v="Neen"/>
    <x v="0"/>
    <s v="Boodschappen"/>
    <x v="7"/>
    <x v="0"/>
    <x v="0"/>
    <x v="3"/>
    <d v="1899-12-30T18:10:00"/>
    <x v="117"/>
    <x v="54"/>
    <x v="1"/>
    <x v="1"/>
    <x v="2"/>
    <x v="11"/>
    <d v="1899-12-30T18:00:00"/>
    <m/>
    <n v="4.99"/>
    <x v="5"/>
    <n v="15"/>
    <m/>
    <x v="97"/>
    <n v="97"/>
    <n v="4"/>
    <n v="485"/>
    <n v="6"/>
    <n v="4.4249999999999998"/>
    <s v="Lizzy's nieuwe oogst"/>
    <d v="2020-07-30T00:00:00"/>
    <s v="A"/>
    <m/>
    <s v="Maandag ook gesloten"/>
    <m/>
    <s v="Dag op voorhand"/>
    <x v="2"/>
    <n v="1"/>
    <s v="Ja"/>
    <x v="0"/>
    <n v="7"/>
    <n v="5.0075694444444441"/>
    <x v="14"/>
    <x v="0"/>
    <b v="0"/>
    <s v="Ja"/>
    <n v="5"/>
    <m/>
    <n v="0.122"/>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4375DF0-7AAA-4F2F-9D3A-60924CF303F9}" name="PivotTable1" cacheId="1" applyNumberFormats="0" applyBorderFormats="0" applyFontFormats="0" applyPatternFormats="0" applyAlignmentFormats="0" applyWidthHeightFormats="1" dataCaption="Values" updatedVersion="6" minRefreshableVersion="3" showCalcMbrs="0" rowGrandTotals="0" itemPrintTitles="1" createdVersion="3" indent="0" compact="0" compactData="0" gridDropZones="1" multipleFieldFilters="0" customListSort="0">
  <location ref="A7:G66" firstHeaderRow="2" firstDataRow="2" firstDataCol="6" rowPageCount="5" colPageCount="1"/>
  <pivotFields count="49">
    <pivotField axis="axisRow" compact="0" outline="0" showAll="0" sortType="descending" defaultSubtotal="0">
      <items count="12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s>
      <autoSortScope>
        <pivotArea dataOnly="0" outline="0" fieldPosition="0">
          <references count="1">
            <reference field="4294967294" count="1" selected="0">
              <x v="0"/>
            </reference>
          </references>
        </pivotArea>
      </autoSortScope>
    </pivotField>
    <pivotField compact="0" outline="0" showAll="0"/>
    <pivotField axis="axisPage" compact="0" outline="0" multipleItemSelectionAllowed="1" showAll="0">
      <items count="4">
        <item x="0"/>
        <item h="1" x="1"/>
        <item x="2"/>
        <item t="default"/>
      </items>
    </pivotField>
    <pivotField compact="0" outline="0" showAll="0"/>
    <pivotField compact="0" outline="0" showAll="0"/>
    <pivotField axis="axisPage" compact="0" outline="0" multipleItemSelectionAllowed="1" showAll="0" defaultSubtotal="0">
      <items count="2">
        <item h="1" x="0"/>
        <item x="1"/>
      </items>
    </pivotField>
    <pivotField axis="axisPage" compact="0" outline="0" showAll="0" defaultSubtotal="0">
      <items count="2">
        <item x="1"/>
        <item x="0"/>
      </items>
    </pivotField>
    <pivotField axis="axisRow" compact="0" outline="0" showAll="0" defaultSubtotal="0">
      <items count="4">
        <item x="1"/>
        <item x="2"/>
        <item x="0"/>
        <item x="3"/>
      </items>
    </pivotField>
    <pivotField compact="0" outline="0" showAll="0"/>
    <pivotField axis="axisRow" compact="0" outline="0" showAll="0" defaultSubtotal="0">
      <items count="118">
        <item x="44"/>
        <item x="83"/>
        <item x="10"/>
        <item x="14"/>
        <item x="18"/>
        <item x="4"/>
        <item x="89"/>
        <item x="24"/>
        <item x="72"/>
        <item x="78"/>
        <item x="50"/>
        <item x="38"/>
        <item x="9"/>
        <item x="67"/>
        <item x="41"/>
        <item x="42"/>
        <item x="39"/>
        <item x="40"/>
        <item x="85"/>
        <item x="35"/>
        <item x="3"/>
        <item x="2"/>
        <item x="6"/>
        <item x="111"/>
        <item x="37"/>
        <item x="60"/>
        <item x="28"/>
        <item x="92"/>
        <item x="12"/>
        <item x="94"/>
        <item x="36"/>
        <item x="34"/>
        <item x="31"/>
        <item x="63"/>
        <item x="1"/>
        <item x="47"/>
        <item x="49"/>
        <item x="70"/>
        <item x="17"/>
        <item x="103"/>
        <item x="53"/>
        <item x="5"/>
        <item x="8"/>
        <item x="25"/>
        <item x="84"/>
        <item x="0"/>
        <item x="90"/>
        <item x="13"/>
        <item x="45"/>
        <item x="23"/>
        <item x="26"/>
        <item x="97"/>
        <item x="30"/>
        <item x="65"/>
        <item x="15"/>
        <item x="16"/>
        <item x="55"/>
        <item x="91"/>
        <item x="52"/>
        <item x="54"/>
        <item x="11"/>
        <item x="57"/>
        <item x="19"/>
        <item x="33"/>
        <item x="74"/>
        <item x="112"/>
        <item x="21"/>
        <item x="102"/>
        <item x="29"/>
        <item x="99"/>
        <item x="100"/>
        <item x="32"/>
        <item x="104"/>
        <item x="61"/>
        <item x="96"/>
        <item x="48"/>
        <item x="66"/>
        <item x="76"/>
        <item x="64"/>
        <item x="77"/>
        <item x="75"/>
        <item x="69"/>
        <item x="110"/>
        <item x="71"/>
        <item x="93"/>
        <item x="86"/>
        <item x="116"/>
        <item x="7"/>
        <item x="115"/>
        <item x="58"/>
        <item x="51"/>
        <item x="108"/>
        <item x="107"/>
        <item x="106"/>
        <item x="109"/>
        <item x="117"/>
        <item x="101"/>
        <item x="46"/>
        <item x="62"/>
        <item x="98"/>
        <item x="20"/>
        <item x="22"/>
        <item x="27"/>
        <item x="43"/>
        <item x="56"/>
        <item x="59"/>
        <item x="68"/>
        <item x="79"/>
        <item x="80"/>
        <item x="81"/>
        <item x="82"/>
        <item x="87"/>
        <item x="88"/>
        <item x="113"/>
        <item x="114"/>
        <item x="73"/>
        <item x="95"/>
        <item x="105"/>
      </items>
    </pivotField>
    <pivotField compact="0" outline="0" showAll="0"/>
    <pivotField axis="axisRow" compact="0" outline="0" showAll="0" defaultSubtotal="0">
      <items count="9">
        <item x="4"/>
        <item x="5"/>
        <item x="0"/>
        <item x="2"/>
        <item x="3"/>
        <item x="6"/>
        <item x="1"/>
        <item x="8"/>
        <item h="1" x="7"/>
      </items>
    </pivotField>
    <pivotField axis="axisPage" compact="0" outline="0" showAll="0">
      <items count="10">
        <item x="8"/>
        <item x="0"/>
        <item x="6"/>
        <item x="3"/>
        <item x="4"/>
        <item x="7"/>
        <item x="5"/>
        <item x="1"/>
        <item x="2"/>
        <item t="default"/>
      </items>
    </pivotField>
    <pivotField compact="0" outline="0" showAll="0"/>
    <pivotField compact="0" outline="0" showAll="0"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23">
        <item x="0"/>
        <item x="1"/>
        <item x="3"/>
        <item x="2"/>
        <item x="4"/>
        <item x="5"/>
        <item x="9"/>
        <item x="7"/>
        <item x="10"/>
        <item x="8"/>
        <item x="11"/>
        <item x="14"/>
        <item x="6"/>
        <item x="13"/>
        <item x="16"/>
        <item x="18"/>
        <item x="19"/>
        <item x="15"/>
        <item x="17"/>
        <item x="22"/>
        <item x="20"/>
        <item x="12"/>
        <item x="21"/>
      </items>
    </pivotField>
    <pivotField compact="0" outline="0" showAll="0"/>
    <pivotField compact="0" outline="0" showAll="0"/>
    <pivotField axis="axisPage" compact="0" outline="0" showAll="0">
      <items count="4">
        <item x="0"/>
        <item x="2"/>
        <item x="1"/>
        <item t="default"/>
      </items>
    </pivotField>
    <pivotField compact="0" outline="0" showAll="0"/>
    <pivotField compact="0" outline="0" showAll="0"/>
    <pivotField axis="axisRow" compact="0" outline="0" showAll="0">
      <items count="60">
        <item x="1"/>
        <item x="2"/>
        <item x="28"/>
        <item x="39"/>
        <item x="19"/>
        <item x="49"/>
        <item x="47"/>
        <item x="7"/>
        <item x="34"/>
        <item x="35"/>
        <item x="38"/>
        <item x="14"/>
        <item x="9"/>
        <item x="5"/>
        <item x="27"/>
        <item x="50"/>
        <item x="16"/>
        <item x="30"/>
        <item x="23"/>
        <item x="4"/>
        <item x="8"/>
        <item x="10"/>
        <item x="3"/>
        <item x="45"/>
        <item x="26"/>
        <item x="33"/>
        <item x="40"/>
        <item x="31"/>
        <item x="56"/>
        <item x="18"/>
        <item x="12"/>
        <item x="29"/>
        <item x="11"/>
        <item x="13"/>
        <item x="20"/>
        <item x="37"/>
        <item x="24"/>
        <item x="15"/>
        <item x="36"/>
        <item x="22"/>
        <item x="54"/>
        <item x="25"/>
        <item x="55"/>
        <item x="32"/>
        <item x="44"/>
        <item x="43"/>
        <item x="21"/>
        <item x="58"/>
        <item x="6"/>
        <item x="17"/>
        <item x="0"/>
        <item x="51"/>
        <item x="52"/>
        <item x="53"/>
        <item x="41"/>
        <item x="42"/>
        <item x="48"/>
        <item x="57"/>
        <item x="46"/>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6">
    <field x="0"/>
    <field x="9"/>
    <field x="11"/>
    <field x="7"/>
    <field x="34"/>
    <field x="40"/>
  </rowFields>
  <rowItems count="58">
    <i>
      <x v="59"/>
      <x v="105"/>
      <x v="2"/>
      <x/>
      <x v="11"/>
      <x/>
    </i>
    <i>
      <x v="88"/>
      <x v="85"/>
      <x v="5"/>
      <x/>
      <x v="11"/>
      <x v="9"/>
    </i>
    <i>
      <x v="84"/>
      <x v="110"/>
      <x v="3"/>
      <x/>
      <x v="11"/>
      <x v="58"/>
    </i>
    <i>
      <x v="33"/>
      <x v="63"/>
      <x v="6"/>
      <x v="1"/>
      <x v="11"/>
      <x v="39"/>
    </i>
    <i>
      <x v="98"/>
      <x v="74"/>
      <x v="4"/>
      <x v="2"/>
      <x v="11"/>
      <x v="51"/>
    </i>
    <i>
      <x v="57"/>
      <x v="61"/>
      <x v="3"/>
      <x v="1"/>
      <x v="11"/>
      <x v="38"/>
    </i>
    <i>
      <x v="74"/>
      <x v="115"/>
      <x v="6"/>
      <x/>
      <x v="11"/>
      <x v="55"/>
    </i>
    <i>
      <x v="108"/>
      <x v="117"/>
      <x/>
      <x v="1"/>
      <x v="17"/>
      <x v="34"/>
    </i>
    <i>
      <x v="34"/>
      <x v="31"/>
      <x v="1"/>
      <x v="3"/>
      <x v="17"/>
      <x v="32"/>
    </i>
    <i>
      <x v="75"/>
      <x v="64"/>
      <x v="5"/>
      <x/>
      <x v="7"/>
      <x/>
    </i>
    <i>
      <x v="95"/>
      <x v="84"/>
      <x v="5"/>
      <x v="3"/>
      <x v="7"/>
      <x v="5"/>
    </i>
    <i>
      <x v="65"/>
      <x v="53"/>
      <x v="3"/>
      <x v="1"/>
      <x v="7"/>
      <x v="9"/>
    </i>
    <i>
      <x v="97"/>
      <x v="116"/>
      <x/>
      <x/>
      <x v="3"/>
      <x v="4"/>
    </i>
    <i>
      <x v="60"/>
      <x v="25"/>
      <x v="7"/>
      <x v="3"/>
      <x v="3"/>
      <x v="35"/>
    </i>
    <i>
      <x v="20"/>
      <x v="100"/>
      <x v="6"/>
      <x/>
      <x v="2"/>
      <x v="29"/>
    </i>
    <i>
      <x v="118"/>
      <x v="88"/>
      <x v="2"/>
      <x v="1"/>
      <x v="2"/>
      <x v="16"/>
    </i>
    <i>
      <x v="109"/>
      <x v="93"/>
      <x v="3"/>
      <x v="1"/>
      <x v="2"/>
      <x/>
    </i>
    <i>
      <x v="116"/>
      <x v="113"/>
      <x v="4"/>
      <x/>
      <x v="2"/>
      <x v="57"/>
    </i>
    <i>
      <x v="23"/>
      <x v="49"/>
      <x v="3"/>
      <x v="3"/>
      <x v="2"/>
      <x v="4"/>
    </i>
    <i>
      <x v="91"/>
      <x v="6"/>
      <x v="4"/>
      <x v="1"/>
      <x v="2"/>
      <x v="9"/>
    </i>
    <i>
      <x v="62"/>
      <x v="98"/>
      <x v="3"/>
      <x v="1"/>
      <x v="2"/>
      <x v="9"/>
    </i>
    <i>
      <x v="115"/>
      <x v="65"/>
      <x v="2"/>
      <x/>
      <x v="12"/>
      <x v="9"/>
    </i>
    <i>
      <x v="7"/>
      <x v="87"/>
      <x v="6"/>
      <x v="2"/>
      <x v="12"/>
      <x v="48"/>
    </i>
    <i>
      <x v="70"/>
      <x v="81"/>
      <x v="3"/>
      <x v="3"/>
      <x v="12"/>
      <x/>
    </i>
    <i>
      <x v="85"/>
      <x v="1"/>
      <x v="3"/>
      <x v="3"/>
      <x v="12"/>
      <x v="29"/>
    </i>
    <i>
      <x v="30"/>
      <x v="52"/>
      <x v="3"/>
      <x v="1"/>
      <x v="4"/>
      <x v="36"/>
    </i>
    <i>
      <x v="51"/>
      <x v="90"/>
      <x v="2"/>
      <x v="2"/>
      <x v="4"/>
      <x v="46"/>
    </i>
    <i>
      <x v="4"/>
      <x v="5"/>
      <x v="3"/>
      <x v="1"/>
      <x v="4"/>
      <x v="22"/>
    </i>
    <i>
      <x v="44"/>
      <x/>
      <x v="2"/>
      <x v="3"/>
      <x v="6"/>
      <x/>
    </i>
    <i>
      <x v="12"/>
      <x v="28"/>
      <x v="6"/>
      <x v="2"/>
      <x v="6"/>
      <x v="32"/>
    </i>
    <i>
      <x v="63"/>
      <x v="33"/>
      <x v="3"/>
      <x v="2"/>
      <x v="6"/>
      <x v="10"/>
    </i>
    <i>
      <x v="79"/>
      <x v="9"/>
      <x v="2"/>
      <x v="2"/>
      <x v="6"/>
      <x v="23"/>
    </i>
    <i>
      <x v="71"/>
      <x v="37"/>
      <x v="7"/>
      <x v="2"/>
      <x v="8"/>
      <x v="19"/>
    </i>
    <i>
      <x v="13"/>
      <x v="47"/>
      <x/>
      <x v="2"/>
      <x v="8"/>
      <x v="30"/>
    </i>
    <i>
      <x v="56"/>
      <x v="104"/>
      <x v="6"/>
      <x/>
      <x v="8"/>
      <x/>
    </i>
    <i>
      <x v="76"/>
      <x v="80"/>
      <x v="2"/>
      <x/>
      <x v="8"/>
      <x v="45"/>
    </i>
    <i>
      <x v="96"/>
      <x v="29"/>
      <x v="6"/>
      <x v="1"/>
      <x v="13"/>
      <x v="15"/>
    </i>
    <i>
      <x v="38"/>
      <x v="11"/>
      <x v="3"/>
      <x/>
      <x v="13"/>
      <x v="32"/>
    </i>
    <i>
      <x v="103"/>
      <x v="70"/>
      <x v="3"/>
      <x v="2"/>
      <x v="13"/>
      <x v="12"/>
    </i>
    <i>
      <x v="26"/>
      <x v="50"/>
      <x v="5"/>
      <x v="1"/>
      <x v="13"/>
      <x v="34"/>
    </i>
    <i>
      <x v="117"/>
      <x v="114"/>
      <x v="6"/>
      <x/>
      <x v="1"/>
      <x v="11"/>
    </i>
    <i>
      <x v="43"/>
      <x v="103"/>
      <x v="2"/>
      <x/>
      <x v="1"/>
      <x v="16"/>
    </i>
    <i>
      <x v="9"/>
      <x v="12"/>
      <x v="2"/>
      <x v="2"/>
      <x v="1"/>
      <x v="20"/>
    </i>
    <i>
      <x v="48"/>
      <x v="75"/>
      <x v="2"/>
      <x/>
      <x v="1"/>
      <x v="43"/>
    </i>
    <i>
      <x v="50"/>
      <x v="10"/>
      <x v="3"/>
      <x v="1"/>
      <x v="1"/>
      <x v="11"/>
    </i>
    <i>
      <x v="90"/>
      <x v="112"/>
      <x/>
      <x/>
      <x v="1"/>
      <x/>
    </i>
    <i>
      <x v="61"/>
      <x v="73"/>
      <x v="6"/>
      <x/>
      <x v="18"/>
      <x/>
    </i>
    <i>
      <x v="99"/>
      <x v="51"/>
      <x v="7"/>
      <x v="3"/>
      <x v="18"/>
      <x v="22"/>
    </i>
    <i>
      <x v="89"/>
      <x v="111"/>
      <x v="6"/>
      <x/>
      <x v="18"/>
      <x v="56"/>
    </i>
    <i>
      <x v="27"/>
      <x v="102"/>
      <x/>
      <x/>
      <x v="10"/>
      <x v="46"/>
    </i>
    <i>
      <x v="52"/>
      <x v="58"/>
      <x v="3"/>
      <x v="2"/>
      <x v="10"/>
      <x v="16"/>
    </i>
    <i>
      <x v="16"/>
      <x v="55"/>
      <x v="3"/>
      <x v="2"/>
      <x v="10"/>
      <x v="37"/>
    </i>
    <i>
      <x v="82"/>
      <x v="108"/>
      <x v="6"/>
      <x/>
      <x v="10"/>
      <x/>
    </i>
    <i>
      <x v="22"/>
      <x v="101"/>
      <x v="1"/>
      <x/>
      <x v="5"/>
      <x/>
    </i>
    <i>
      <x v="5"/>
      <x v="41"/>
      <x v="2"/>
      <x v="2"/>
      <x v="5"/>
      <x v="19"/>
    </i>
    <i>
      <x v="66"/>
      <x v="76"/>
      <x v="3"/>
      <x v="2"/>
      <x v="5"/>
      <x/>
    </i>
    <i>
      <x v="69"/>
      <x v="106"/>
      <x v="2"/>
      <x/>
      <x v="22"/>
      <x v="54"/>
    </i>
    <i>
      <x v="25"/>
      <x v="43"/>
      <x v="6"/>
      <x v="3"/>
      <x/>
      <x/>
    </i>
  </rowItems>
  <colItems count="1">
    <i/>
  </colItems>
  <pageFields count="5">
    <pageField fld="6" item="0" hier="-1"/>
    <pageField fld="5" hier="-1"/>
    <pageField fld="37" hier="-1"/>
    <pageField fld="12" hier="-1"/>
    <pageField fld="2" hier="-1"/>
  </pageFields>
  <dataFields count="1">
    <dataField name="Sum of Gemiddelde" fld="26" baseField="0" baseItem="0"/>
  </dataFields>
  <pivotTableStyleInfo name="PivotStyleMedium2" showRowHeaders="1" showColHeaders="1" showRowStripes="0" showColStripes="0" showLastColumn="1"/>
  <extLs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 xr10:uid="{0B63E3DD-D819-4E0A-945A-34DEA98A6CDE}" sourceName="Type">
  <extLst>
    <x:ext xmlns:x15="http://schemas.microsoft.com/office/spreadsheetml/2010/11/main" uri="{2F2917AC-EB37-4324-AD4E-5DD8C200BD13}">
      <x15:tableSlicerCache tableId="5"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23" xr10:uid="{D204DD28-19A4-4C49-8293-B8A66F354B11}" sourceName="Type_2">
  <extLst>
    <x:ext xmlns:x15="http://schemas.microsoft.com/office/spreadsheetml/2010/11/main" uri="{2F2917AC-EB37-4324-AD4E-5DD8C200BD13}">
      <x15:tableSlicerCache tableId="5" column="5"/>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detailed" xr10:uid="{762679D1-78A0-47FF-816A-7737BBB9C805}" sourceName="Slicer_detailed">
  <extLst>
    <x:ext xmlns:x15="http://schemas.microsoft.com/office/spreadsheetml/2010/11/main" uri="{2F2917AC-EB37-4324-AD4E-5DD8C200BD13}">
      <x15:tableSlicerCache tableId="5" column="10"/>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inkel" xr10:uid="{B24932BF-36C7-41ED-BFFF-BCDF3C46D0A9}" sourceName="Winkel">
  <extLst>
    <x:ext xmlns:x15="http://schemas.microsoft.com/office/spreadsheetml/2010/11/main" uri="{2F2917AC-EB37-4324-AD4E-5DD8C200BD13}">
      <x15:tableSlicerCache tableId="5" column="8"/>
    </x:ex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epvriezer_item" xr10:uid="{6BF640D7-A0D7-43D0-8218-297ACF15176F}" sourceName="Diepvriezer item">
  <extLst>
    <x:ext xmlns:x15="http://schemas.microsoft.com/office/spreadsheetml/2010/11/main" uri="{2F2917AC-EB37-4324-AD4E-5DD8C200BD13}">
      <x15:tableSlicerCache tableId="5" column="2"/>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xr10:uid="{D14DC61F-7236-45A3-8C8E-AEBA92CF819B}" cache="Slicer_Type" caption="Type" style="SlicerStyleLight6" rowHeight="209550"/>
  <slicer name="Type_2 3" xr10:uid="{9DC59733-C430-4EF9-AA7A-85472DB00D8B}" cache="Slicer_Type_23" caption="Type_2" style="SlicerStyleLight6" rowHeight="209550"/>
  <slicer name="Slicer_detailed" xr10:uid="{9662EB82-61F8-4CD4-BC89-8A777A727E66}" cache="Slicer_Slicer_detailed" caption="Hoeveelheid/datum" style="SlicerStyleLight6" rowHeight="209550"/>
  <slicer name="Winkel" xr10:uid="{B17CB3ED-2414-4FBD-BD1E-856EF41B11C3}" cache="Slicer_Winkel" caption="Winkel" rowHeight="209550"/>
  <slicer name="Diepvriezer item" xr10:uid="{B923F5EC-7535-4C1D-86A7-6C262D6FD6F6}" cache="Slicer_Diepvriezer_item" caption="Item" style="SlicerStyleLight6" rowHeight="2095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AD8E9C3-1718-4D68-BC01-2D0C25EBBC18}" name="Tbl_01" displayName="Tbl_01" ref="A1:J44" totalsRowShown="0" headerRowDxfId="8">
  <autoFilter ref="A1:J44" xr:uid="{AC62BE2B-96EB-4B93-BE61-8633996082E2}"/>
  <tableColumns count="10">
    <tableColumn id="1" xr3:uid="{7061148F-A124-4012-B71D-D372AF202AD5}" name="ID"/>
    <tableColumn id="2" xr3:uid="{C17ACAFD-FF0A-45D5-8EA1-071BDA1D48E5}" name="Diepvriezer item" dataDxfId="3"/>
    <tableColumn id="3" xr3:uid="{131C2DCB-2894-4574-8E36-8BF2D68E1C37}" name="Hoeveelheid" dataDxfId="7"/>
    <tableColumn id="4" xr3:uid="{D350F397-98D3-4C92-90CE-42C5314E28D9}" name="Type" dataDxfId="6"/>
    <tableColumn id="5" xr3:uid="{A43FE87E-CA30-46FA-8FC4-8CE7FF945F4E}" name="Type_2" dataDxfId="5"/>
    <tableColumn id="6" xr3:uid="{68CBCA72-811B-4241-9F16-9810C5130658}" name="Datum" dataDxfId="4"/>
    <tableColumn id="7" xr3:uid="{0D89AA7E-EEE0-4D46-B511-282138323DE6}" name="Oud" dataDxfId="0">
      <calculatedColumnFormula array="1">IF( Tbl_01[[#This Row],[Datum]] = 0, "", Vandaag - Tbl_01[[#This Row],[Datum]] + 1)</calculatedColumnFormula>
    </tableColumn>
    <tableColumn id="8" xr3:uid="{C5C89D12-ADD3-43A8-892C-C4C43415F9AD}" name="Winkel"/>
    <tableColumn id="10" xr3:uid="{D556035E-EEC1-4759-9426-7F70D6E7D604}" name="Slicer_detailed" dataDxfId="2">
      <calculatedColumnFormula>IF(Tbl_01[[#This Row],[Hoeveelheid]]="", "?", Tbl_01[[#This Row],[Hoeveelheid]]) &amp; " (" &amp; IF(Tbl_01[[#This Row],[Datum]]="","?",TEXT(Tbl_01[[#This Row],[Datum]], "d/m") &amp; " | " &amp; Tbl_01[[#This Row],[Oud]]) &amp; "d)"</calculatedColumnFormula>
    </tableColumn>
    <tableColumn id="9" xr3:uid="{0A350BEC-4A6B-476B-B63B-F8FE354D60C4}" name="Sort"/>
  </tableColumns>
  <tableStyleInfo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5D2DC-BBD7-4AA3-975C-A9DF032CEF1D}">
  <sheetPr codeName="Sheet8">
    <pageSetUpPr fitToPage="1"/>
  </sheetPr>
  <dimension ref="A1:J44"/>
  <sheetViews>
    <sheetView showGridLines="0" tabSelected="1" zoomScale="115" zoomScaleNormal="115" workbookViewId="0">
      <selection activeCell="B1" sqref="B1"/>
    </sheetView>
  </sheetViews>
  <sheetFormatPr defaultRowHeight="12" outlineLevelCol="1" x14ac:dyDescent="0.2"/>
  <cols>
    <col min="1" max="1" width="5.5" customWidth="1" outlineLevel="1"/>
    <col min="2" max="2" width="31.83203125" customWidth="1" outlineLevel="1"/>
    <col min="3" max="3" width="30.83203125" style="2" customWidth="1" outlineLevel="1"/>
    <col min="4" max="4" width="21" style="2" customWidth="1" outlineLevel="1"/>
    <col min="5" max="5" width="17.1640625" style="2" customWidth="1" outlineLevel="1"/>
    <col min="6" max="6" width="8.33203125" customWidth="1" outlineLevel="1"/>
    <col min="7" max="7" width="7.5" customWidth="1" outlineLevel="1"/>
    <col min="8" max="9" width="28.33203125" customWidth="1" outlineLevel="1"/>
    <col min="10" max="10" width="5.83203125" customWidth="1" outlineLevel="1"/>
  </cols>
  <sheetData>
    <row r="1" spans="1:10" x14ac:dyDescent="0.2">
      <c r="A1" s="4" t="s">
        <v>16</v>
      </c>
      <c r="B1" s="4" t="s">
        <v>146</v>
      </c>
      <c r="C1" s="6" t="s">
        <v>118</v>
      </c>
      <c r="D1" s="6" t="s">
        <v>64</v>
      </c>
      <c r="E1" s="6" t="s">
        <v>52</v>
      </c>
      <c r="F1" s="4" t="s">
        <v>112</v>
      </c>
      <c r="G1" s="4" t="s">
        <v>152</v>
      </c>
      <c r="H1" s="4" t="s">
        <v>27</v>
      </c>
      <c r="I1" s="4" t="s">
        <v>188</v>
      </c>
      <c r="J1" s="4" t="s">
        <v>157</v>
      </c>
    </row>
    <row r="2" spans="1:10" x14ac:dyDescent="0.2">
      <c r="A2">
        <v>1</v>
      </c>
      <c r="B2" s="5" t="s">
        <v>119</v>
      </c>
      <c r="C2" s="2" t="s">
        <v>120</v>
      </c>
      <c r="D2" s="2" t="s">
        <v>2</v>
      </c>
      <c r="E2" s="2" t="s">
        <v>145</v>
      </c>
      <c r="F2" s="3">
        <v>43999</v>
      </c>
      <c r="G2" s="2" cm="1">
        <f t="array" aca="1" ref="G2" ca="1">IF( Tbl_01[[#This Row],[Datum]] = 0, "", Vandaag - Tbl_01[[#This Row],[Datum]] + 1)</f>
        <v>47</v>
      </c>
      <c r="H2" t="s">
        <v>240</v>
      </c>
      <c r="I2" t="str">
        <f ca="1">IF(Tbl_01[[#This Row],[Hoeveelheid]]="", "?", Tbl_01[[#This Row],[Hoeveelheid]]) &amp; " (" &amp; IF(Tbl_01[[#This Row],[Datum]]="","?",TEXT(Tbl_01[[#This Row],[Datum]], "d/m") &amp; " | " &amp; Tbl_01[[#This Row],[Oud]]) &amp; "d)"</f>
        <v>1 zakje (17/6 | 47d)</v>
      </c>
      <c r="J2">
        <v>1</v>
      </c>
    </row>
    <row r="3" spans="1:10" x14ac:dyDescent="0.2">
      <c r="A3">
        <v>2</v>
      </c>
      <c r="B3" s="5" t="s">
        <v>113</v>
      </c>
      <c r="C3" s="2" t="s">
        <v>120</v>
      </c>
      <c r="D3" s="2" t="s">
        <v>230</v>
      </c>
      <c r="E3" s="2" t="s">
        <v>160</v>
      </c>
      <c r="F3" s="3">
        <v>43999</v>
      </c>
      <c r="G3" s="2" cm="1">
        <f t="array" aca="1" ref="G3" ca="1">IF( Tbl_01[[#This Row],[Datum]] = 0, "", Vandaag - Tbl_01[[#This Row],[Datum]] + 1)</f>
        <v>47</v>
      </c>
      <c r="H3" t="s">
        <v>240</v>
      </c>
      <c r="I3" t="str">
        <f ca="1">IF(Tbl_01[[#This Row],[Hoeveelheid]]="", "?", Tbl_01[[#This Row],[Hoeveelheid]]) &amp; " (" &amp; IF(Tbl_01[[#This Row],[Datum]]="","?",TEXT(Tbl_01[[#This Row],[Datum]], "d/m") &amp; " | " &amp; Tbl_01[[#This Row],[Oud]]) &amp; "d)"</f>
        <v>1 zakje (17/6 | 47d)</v>
      </c>
      <c r="J3">
        <v>2</v>
      </c>
    </row>
    <row r="4" spans="1:10" x14ac:dyDescent="0.2">
      <c r="A4">
        <v>3</v>
      </c>
      <c r="B4" s="5" t="s">
        <v>114</v>
      </c>
      <c r="C4" s="2" t="s">
        <v>121</v>
      </c>
      <c r="D4" s="2" t="s">
        <v>230</v>
      </c>
      <c r="E4" s="2" t="s">
        <v>138</v>
      </c>
      <c r="F4" s="3">
        <v>44018</v>
      </c>
      <c r="G4" s="2" cm="1">
        <f t="array" aca="1" ref="G4" ca="1">IF( Tbl_01[[#This Row],[Datum]] = 0, "", Vandaag - Tbl_01[[#This Row],[Datum]] + 1)</f>
        <v>28</v>
      </c>
      <c r="H4" t="s">
        <v>142</v>
      </c>
      <c r="I4" t="str">
        <f ca="1">IF(Tbl_01[[#This Row],[Hoeveelheid]]="", "?", Tbl_01[[#This Row],[Hoeveelheid]]) &amp; " (" &amp; IF(Tbl_01[[#This Row],[Datum]]="","?",TEXT(Tbl_01[[#This Row],[Datum]], "d/m") &amp; " | " &amp; Tbl_01[[#This Row],[Oud]]) &amp; "d)"</f>
        <v>1 bakje (6/7 | 28d)</v>
      </c>
      <c r="J4">
        <v>3</v>
      </c>
    </row>
    <row r="5" spans="1:10" x14ac:dyDescent="0.2">
      <c r="A5">
        <v>4</v>
      </c>
      <c r="B5" s="5" t="s">
        <v>231</v>
      </c>
      <c r="C5" s="2" t="s">
        <v>122</v>
      </c>
      <c r="D5" s="2" t="s">
        <v>139</v>
      </c>
      <c r="E5" s="2" t="s">
        <v>172</v>
      </c>
      <c r="F5" s="3">
        <v>44027</v>
      </c>
      <c r="G5" s="2" cm="1">
        <f t="array" aca="1" ref="G5" ca="1">IF( Tbl_01[[#This Row],[Datum]] = 0, "", Vandaag - Tbl_01[[#This Row],[Datum]] + 1)</f>
        <v>19</v>
      </c>
      <c r="H5" t="s">
        <v>241</v>
      </c>
      <c r="I5" t="str">
        <f ca="1">IF(Tbl_01[[#This Row],[Hoeveelheid]]="", "?", Tbl_01[[#This Row],[Hoeveelheid]]) &amp; " (" &amp; IF(Tbl_01[[#This Row],[Datum]]="","?",TEXT(Tbl_01[[#This Row],[Datum]], "d/m") &amp; " | " &amp; Tbl_01[[#This Row],[Oud]]) &amp; "d)"</f>
        <v>1 middelgrote taart (15/7 | 19d)</v>
      </c>
      <c r="J5">
        <v>4</v>
      </c>
    </row>
    <row r="6" spans="1:10" x14ac:dyDescent="0.2">
      <c r="A6">
        <v>5</v>
      </c>
      <c r="B6" s="5" t="s">
        <v>117</v>
      </c>
      <c r="C6" s="2" t="s">
        <v>123</v>
      </c>
      <c r="D6" s="2" t="s">
        <v>2</v>
      </c>
      <c r="E6" s="2" t="s">
        <v>141</v>
      </c>
      <c r="F6" s="3">
        <v>44030</v>
      </c>
      <c r="G6" s="2" cm="1">
        <f t="array" aca="1" ref="G6" ca="1">IF( Tbl_01[[#This Row],[Datum]] = 0, "", Vandaag - Tbl_01[[#This Row],[Datum]] + 1)</f>
        <v>16</v>
      </c>
      <c r="H6" s="2" t="s">
        <v>239</v>
      </c>
      <c r="I6" t="str">
        <f ca="1">IF(Tbl_01[[#This Row],[Hoeveelheid]]="", "?", Tbl_01[[#This Row],[Hoeveelheid]]) &amp; " (" &amp; IF(Tbl_01[[#This Row],[Datum]]="","?",TEXT(Tbl_01[[#This Row],[Datum]], "d/m") &amp; " | " &amp; Tbl_01[[#This Row],[Oud]]) &amp; "d)"</f>
        <v>1 liter (18/7 | 16d)</v>
      </c>
      <c r="J6">
        <v>5</v>
      </c>
    </row>
    <row r="7" spans="1:10" x14ac:dyDescent="0.2">
      <c r="A7">
        <v>6</v>
      </c>
      <c r="B7" s="5" t="s">
        <v>115</v>
      </c>
      <c r="C7" s="2" t="s">
        <v>149</v>
      </c>
      <c r="D7" s="2" t="s">
        <v>2</v>
      </c>
      <c r="E7" s="2" t="s">
        <v>182</v>
      </c>
      <c r="F7" s="3">
        <v>44030</v>
      </c>
      <c r="G7" s="2" cm="1">
        <f t="array" aca="1" ref="G7" ca="1">IF( Tbl_01[[#This Row],[Datum]] = 0, "", Vandaag - Tbl_01[[#This Row],[Datum]] + 1)</f>
        <v>16</v>
      </c>
      <c r="H7" s="2" t="s">
        <v>239</v>
      </c>
      <c r="I7" t="str">
        <f ca="1">IF(Tbl_01[[#This Row],[Hoeveelheid]]="", "?", Tbl_01[[#This Row],[Hoeveelheid]]) &amp; " (" &amp; IF(Tbl_01[[#This Row],[Datum]]="","?",TEXT(Tbl_01[[#This Row],[Datum]], "d/m") &amp; " | " &amp; Tbl_01[[#This Row],[Oud]]) &amp; "d)"</f>
        <v>1 portie (18/7 | 16d)</v>
      </c>
      <c r="J7">
        <v>6</v>
      </c>
    </row>
    <row r="8" spans="1:10" x14ac:dyDescent="0.2">
      <c r="A8">
        <v>7</v>
      </c>
      <c r="B8" s="5" t="s">
        <v>116</v>
      </c>
      <c r="C8" s="2" t="s">
        <v>149</v>
      </c>
      <c r="D8" s="2" t="s">
        <v>2</v>
      </c>
      <c r="E8" s="2" t="s">
        <v>161</v>
      </c>
      <c r="F8" s="3">
        <v>44030</v>
      </c>
      <c r="G8" s="2" cm="1">
        <f t="array" aca="1" ref="G8" ca="1">IF( Tbl_01[[#This Row],[Datum]] = 0, "", Vandaag - Tbl_01[[#This Row],[Datum]] + 1)</f>
        <v>16</v>
      </c>
      <c r="H8" t="s">
        <v>240</v>
      </c>
      <c r="I8" t="str">
        <f ca="1">IF(Tbl_01[[#This Row],[Hoeveelheid]]="", "?", Tbl_01[[#This Row],[Hoeveelheid]]) &amp; " (" &amp; IF(Tbl_01[[#This Row],[Datum]]="","?",TEXT(Tbl_01[[#This Row],[Datum]], "d/m") &amp; " | " &amp; Tbl_01[[#This Row],[Oud]]) &amp; "d)"</f>
        <v>1 portie (18/7 | 16d)</v>
      </c>
      <c r="J8">
        <v>7</v>
      </c>
    </row>
    <row r="9" spans="1:10" x14ac:dyDescent="0.2">
      <c r="A9">
        <v>8</v>
      </c>
      <c r="B9" s="5" t="s">
        <v>124</v>
      </c>
      <c r="C9" s="2" t="s">
        <v>125</v>
      </c>
      <c r="D9" s="2" t="s">
        <v>2</v>
      </c>
      <c r="E9" s="2" t="s">
        <v>144</v>
      </c>
      <c r="F9" s="3">
        <v>44030</v>
      </c>
      <c r="G9" s="2" cm="1">
        <f t="array" aca="1" ref="G9" ca="1">IF( Tbl_01[[#This Row],[Datum]] = 0, "", Vandaag - Tbl_01[[#This Row],[Datum]] + 1)</f>
        <v>16</v>
      </c>
      <c r="H9" t="s">
        <v>240</v>
      </c>
      <c r="I9" t="str">
        <f ca="1">IF(Tbl_01[[#This Row],[Hoeveelheid]]="", "?", Tbl_01[[#This Row],[Hoeveelheid]]) &amp; " (" &amp; IF(Tbl_01[[#This Row],[Datum]]="","?",TEXT(Tbl_01[[#This Row],[Datum]], "d/m") &amp; " | " &amp; Tbl_01[[#This Row],[Oud]]) &amp; "d)"</f>
        <v>2x 3 ballen (18/7 | 16d)</v>
      </c>
      <c r="J9">
        <v>8</v>
      </c>
    </row>
    <row r="10" spans="1:10" x14ac:dyDescent="0.2">
      <c r="A10">
        <v>9</v>
      </c>
      <c r="B10" s="5" t="s">
        <v>126</v>
      </c>
      <c r="C10" s="2" t="s">
        <v>186</v>
      </c>
      <c r="D10" s="2" t="s">
        <v>2</v>
      </c>
      <c r="E10" s="2" t="s">
        <v>144</v>
      </c>
      <c r="F10" s="3">
        <v>44030</v>
      </c>
      <c r="G10" s="2" cm="1">
        <f t="array" aca="1" ref="G10" ca="1">IF( Tbl_01[[#This Row],[Datum]] = 0, "", Vandaag - Tbl_01[[#This Row],[Datum]] + 1)</f>
        <v>16</v>
      </c>
      <c r="H10" t="s">
        <v>240</v>
      </c>
      <c r="I10" t="str">
        <f ca="1">IF(Tbl_01[[#This Row],[Hoeveelheid]]="", "?", Tbl_01[[#This Row],[Hoeveelheid]]) &amp; " (" &amp; IF(Tbl_01[[#This Row],[Datum]]="","?",TEXT(Tbl_01[[#This Row],[Datum]], "d/m") &amp; " | " &amp; Tbl_01[[#This Row],[Oud]]) &amp; "d)"</f>
        <v>2 porties (18/7 | 16d)</v>
      </c>
      <c r="J10">
        <v>9</v>
      </c>
    </row>
    <row r="11" spans="1:10" x14ac:dyDescent="0.2">
      <c r="A11">
        <v>10</v>
      </c>
      <c r="B11" s="5" t="s">
        <v>127</v>
      </c>
      <c r="C11" s="2" t="s">
        <v>128</v>
      </c>
      <c r="D11" s="2" t="s">
        <v>237</v>
      </c>
      <c r="E11" s="2" t="s">
        <v>162</v>
      </c>
      <c r="F11" s="3">
        <v>44030</v>
      </c>
      <c r="G11" s="2" cm="1">
        <f t="array" aca="1" ref="G11" ca="1">IF( Tbl_01[[#This Row],[Datum]] = 0, "", Vandaag - Tbl_01[[#This Row],[Datum]] + 1)</f>
        <v>16</v>
      </c>
      <c r="H11" t="s">
        <v>240</v>
      </c>
      <c r="I11" t="str">
        <f ca="1">IF(Tbl_01[[#This Row],[Hoeveelheid]]="", "?", Tbl_01[[#This Row],[Hoeveelheid]]) &amp; " (" &amp; IF(Tbl_01[[#This Row],[Datum]]="","?",TEXT(Tbl_01[[#This Row],[Datum]], "d/m") &amp; " | " &amp; Tbl_01[[#This Row],[Oud]]) &amp; "d)"</f>
        <v>350g (18/7 | 16d)</v>
      </c>
      <c r="J11">
        <v>10</v>
      </c>
    </row>
    <row r="12" spans="1:10" x14ac:dyDescent="0.2">
      <c r="A12">
        <v>11</v>
      </c>
      <c r="B12" s="5" t="s">
        <v>232</v>
      </c>
      <c r="C12" s="2" t="s">
        <v>129</v>
      </c>
      <c r="D12" s="2" t="s">
        <v>237</v>
      </c>
      <c r="E12" s="2" t="s">
        <v>214</v>
      </c>
      <c r="F12" s="3">
        <v>44032</v>
      </c>
      <c r="G12" s="2" cm="1">
        <f t="array" aca="1" ref="G12" ca="1">IF( Tbl_01[[#This Row],[Datum]] = 0, "", Vandaag - Tbl_01[[#This Row],[Datum]] + 1)</f>
        <v>14</v>
      </c>
      <c r="H12" s="2" t="s">
        <v>239</v>
      </c>
      <c r="I12" t="str">
        <f ca="1">IF(Tbl_01[[#This Row],[Hoeveelheid]]="", "?", Tbl_01[[#This Row],[Hoeveelheid]]) &amp; " (" &amp; IF(Tbl_01[[#This Row],[Datum]]="","?",TEXT(Tbl_01[[#This Row],[Datum]], "d/m") &amp; " | " &amp; Tbl_01[[#This Row],[Oud]]) &amp; "d)"</f>
        <v>1 blok 190g (20/7 | 14d)</v>
      </c>
      <c r="J12">
        <v>11</v>
      </c>
    </row>
    <row r="13" spans="1:10" x14ac:dyDescent="0.2">
      <c r="A13">
        <v>12</v>
      </c>
      <c r="B13" s="5" t="s">
        <v>133</v>
      </c>
      <c r="C13" s="2" t="s">
        <v>132</v>
      </c>
      <c r="D13" s="2" t="s">
        <v>148</v>
      </c>
      <c r="E13" s="2" t="s">
        <v>211</v>
      </c>
      <c r="F13" s="3">
        <v>44032</v>
      </c>
      <c r="G13" s="2" cm="1">
        <f t="array" aca="1" ref="G13" ca="1">IF( Tbl_01[[#This Row],[Datum]] = 0, "", Vandaag - Tbl_01[[#This Row],[Datum]] + 1)</f>
        <v>14</v>
      </c>
      <c r="H13" s="2" t="s">
        <v>239</v>
      </c>
      <c r="I13" t="str">
        <f ca="1">IF(Tbl_01[[#This Row],[Hoeveelheid]]="", "?", Tbl_01[[#This Row],[Hoeveelheid]]) &amp; " (" &amp; IF(Tbl_01[[#This Row],[Datum]]="","?",TEXT(Tbl_01[[#This Row],[Datum]], "d/m") &amp; " | " &amp; Tbl_01[[#This Row],[Oud]]) &amp; "d)"</f>
        <v>2x 75g (20/7 | 14d)</v>
      </c>
      <c r="J13">
        <v>12</v>
      </c>
    </row>
    <row r="14" spans="1:10" x14ac:dyDescent="0.2">
      <c r="A14">
        <v>13</v>
      </c>
      <c r="B14" s="5" t="s">
        <v>135</v>
      </c>
      <c r="C14" s="2" t="s">
        <v>134</v>
      </c>
      <c r="D14" s="2" t="s">
        <v>237</v>
      </c>
      <c r="E14" s="2" t="s">
        <v>162</v>
      </c>
      <c r="F14" s="7">
        <v>44032</v>
      </c>
      <c r="G14" s="2" cm="1">
        <f t="array" aca="1" ref="G14" ca="1">IF( Tbl_01[[#This Row],[Datum]] = 0, "", Vandaag - Tbl_01[[#This Row],[Datum]] + 1)</f>
        <v>14</v>
      </c>
      <c r="H14" s="2" t="s">
        <v>239</v>
      </c>
      <c r="I14" t="str">
        <f ca="1">IF(Tbl_01[[#This Row],[Hoeveelheid]]="", "?", Tbl_01[[#This Row],[Hoeveelheid]]) &amp; " (" &amp; IF(Tbl_01[[#This Row],[Datum]]="","?",TEXT(Tbl_01[[#This Row],[Datum]], "d/m") &amp; " | " &amp; Tbl_01[[#This Row],[Oud]]) &amp; "d)"</f>
        <v>4 sneden (20/7 | 14d)</v>
      </c>
      <c r="J14">
        <v>13</v>
      </c>
    </row>
    <row r="15" spans="1:10" x14ac:dyDescent="0.2">
      <c r="A15">
        <v>14</v>
      </c>
      <c r="B15" s="5" t="s">
        <v>137</v>
      </c>
      <c r="C15" s="2" t="s">
        <v>233</v>
      </c>
      <c r="D15" s="2" t="s">
        <v>237</v>
      </c>
      <c r="E15" s="2" t="s">
        <v>162</v>
      </c>
      <c r="F15" s="7">
        <v>44032</v>
      </c>
      <c r="G15" s="2" cm="1">
        <f t="array" aca="1" ref="G15" ca="1">IF( Tbl_01[[#This Row],[Datum]] = 0, "", Vandaag - Tbl_01[[#This Row],[Datum]] + 1)</f>
        <v>14</v>
      </c>
      <c r="H15" s="2" t="s">
        <v>239</v>
      </c>
      <c r="I15" t="str">
        <f ca="1">IF(Tbl_01[[#This Row],[Hoeveelheid]]="", "?", Tbl_01[[#This Row],[Hoeveelheid]]) &amp; " (" &amp; IF(Tbl_01[[#This Row],[Datum]]="","?",TEXT(Tbl_01[[#This Row],[Datum]], "d/m") &amp; " | " &amp; Tbl_01[[#This Row],[Oud]]) &amp; "d)"</f>
        <v>100g (20/7 | 14d)</v>
      </c>
      <c r="J15">
        <v>14</v>
      </c>
    </row>
    <row r="16" spans="1:10" x14ac:dyDescent="0.2">
      <c r="A16">
        <v>15</v>
      </c>
      <c r="B16" s="5" t="s">
        <v>185</v>
      </c>
      <c r="C16" s="2" t="s">
        <v>149</v>
      </c>
      <c r="D16" s="2" t="s">
        <v>2</v>
      </c>
      <c r="E16" s="2" t="s">
        <v>182</v>
      </c>
      <c r="F16" s="3">
        <v>44032</v>
      </c>
      <c r="G16" s="2" cm="1">
        <f t="array" aca="1" ref="G16" ca="1">IF( Tbl_01[[#This Row],[Datum]] = 0, "", Vandaag - Tbl_01[[#This Row],[Datum]] + 1)</f>
        <v>14</v>
      </c>
      <c r="H16" s="2" t="s">
        <v>239</v>
      </c>
      <c r="I16" t="str">
        <f ca="1">IF(Tbl_01[[#This Row],[Hoeveelheid]]="", "?", Tbl_01[[#This Row],[Hoeveelheid]]) &amp; " (" &amp; IF(Tbl_01[[#This Row],[Datum]]="","?",TEXT(Tbl_01[[#This Row],[Datum]], "d/m") &amp; " | " &amp; Tbl_01[[#This Row],[Oud]]) &amp; "d)"</f>
        <v>1 portie (20/7 | 14d)</v>
      </c>
      <c r="J16">
        <v>15</v>
      </c>
    </row>
    <row r="17" spans="1:10" x14ac:dyDescent="0.2">
      <c r="A17">
        <v>16</v>
      </c>
      <c r="B17" s="5" t="s">
        <v>130</v>
      </c>
      <c r="C17" s="2" t="s">
        <v>131</v>
      </c>
      <c r="D17" s="2" t="s">
        <v>230</v>
      </c>
      <c r="E17" s="2" t="s">
        <v>144</v>
      </c>
      <c r="F17" s="3">
        <v>44032</v>
      </c>
      <c r="G17" s="2" cm="1">
        <f t="array" aca="1" ref="G17" ca="1">IF( Tbl_01[[#This Row],[Datum]] = 0, "", Vandaag - Tbl_01[[#This Row],[Datum]] + 1)</f>
        <v>14</v>
      </c>
      <c r="H17" s="2" t="s">
        <v>239</v>
      </c>
      <c r="I17" t="str">
        <f ca="1">IF(Tbl_01[[#This Row],[Hoeveelheid]]="", "?", Tbl_01[[#This Row],[Hoeveelheid]]) &amp; " (" &amp; IF(Tbl_01[[#This Row],[Datum]]="","?",TEXT(Tbl_01[[#This Row],[Datum]], "d/m") &amp; " | " &amp; Tbl_01[[#This Row],[Oud]]) &amp; "d)"</f>
        <v>2x 200g (20/7 | 14d)</v>
      </c>
      <c r="J17">
        <v>16</v>
      </c>
    </row>
    <row r="18" spans="1:10" x14ac:dyDescent="0.2">
      <c r="A18">
        <v>17</v>
      </c>
      <c r="B18" s="5" t="s">
        <v>136</v>
      </c>
      <c r="C18" s="2" t="s">
        <v>151</v>
      </c>
      <c r="D18" s="2" t="s">
        <v>237</v>
      </c>
      <c r="E18" s="2" t="s">
        <v>214</v>
      </c>
      <c r="F18" s="3">
        <v>44032</v>
      </c>
      <c r="G18" s="2" cm="1">
        <f t="array" aca="1" ref="G18" ca="1">IF( Tbl_01[[#This Row],[Datum]] = 0, "", Vandaag - Tbl_01[[#This Row],[Datum]] + 1)</f>
        <v>14</v>
      </c>
      <c r="H18" s="2" t="s">
        <v>239</v>
      </c>
      <c r="I18" t="str">
        <f ca="1">IF(Tbl_01[[#This Row],[Hoeveelheid]]="", "?", Tbl_01[[#This Row],[Hoeveelheid]]) &amp; " (" &amp; IF(Tbl_01[[#This Row],[Datum]]="","?",TEXT(Tbl_01[[#This Row],[Datum]], "d/m") &amp; " | " &amp; Tbl_01[[#This Row],[Oud]]) &amp; "d)"</f>
        <v>1x 210g (20/7 | 14d)</v>
      </c>
      <c r="J18">
        <v>17</v>
      </c>
    </row>
    <row r="19" spans="1:10" x14ac:dyDescent="0.2">
      <c r="A19">
        <v>18</v>
      </c>
      <c r="B19" s="5" t="s">
        <v>154</v>
      </c>
      <c r="C19" s="2" t="s">
        <v>155</v>
      </c>
      <c r="D19" s="2" t="s">
        <v>2</v>
      </c>
      <c r="E19" s="2" t="s">
        <v>144</v>
      </c>
      <c r="F19" s="3">
        <v>44040</v>
      </c>
      <c r="G19" s="2" cm="1">
        <f t="array" aca="1" ref="G19" ca="1">IF( Tbl_01[[#This Row],[Datum]] = 0, "", Vandaag - Tbl_01[[#This Row],[Datum]] + 1)</f>
        <v>6</v>
      </c>
      <c r="H19" s="2" t="s">
        <v>242</v>
      </c>
      <c r="I19" s="2" t="str">
        <f ca="1">IF(Tbl_01[[#This Row],[Hoeveelheid]]="", "?", Tbl_01[[#This Row],[Hoeveelheid]]) &amp; " (" &amp; IF(Tbl_01[[#This Row],[Datum]]="","?",TEXT(Tbl_01[[#This Row],[Datum]], "d/m") &amp; " | " &amp; Tbl_01[[#This Row],[Oud]]) &amp; "d)"</f>
        <v>3x 2 st, o.a. met kaas (28/7 | 6d)</v>
      </c>
      <c r="J19">
        <v>18</v>
      </c>
    </row>
    <row r="20" spans="1:10" x14ac:dyDescent="0.2">
      <c r="A20">
        <v>19</v>
      </c>
      <c r="B20" s="5" t="s">
        <v>163</v>
      </c>
      <c r="C20" s="2" t="s">
        <v>158</v>
      </c>
      <c r="D20" s="2" t="s">
        <v>148</v>
      </c>
      <c r="E20" s="2" t="s">
        <v>211</v>
      </c>
      <c r="F20" s="3">
        <v>44040</v>
      </c>
      <c r="G20" s="2" cm="1">
        <f t="array" aca="1" ref="G20" ca="1">IF( Tbl_01[[#This Row],[Datum]] = 0, "", Vandaag - Tbl_01[[#This Row],[Datum]] + 1)</f>
        <v>6</v>
      </c>
      <c r="H20" s="2" t="s">
        <v>242</v>
      </c>
      <c r="I20" s="2" t="str">
        <f ca="1">IF(Tbl_01[[#This Row],[Hoeveelheid]]="", "?", Tbl_01[[#This Row],[Hoeveelheid]]) &amp; " (" &amp; IF(Tbl_01[[#This Row],[Datum]]="","?",TEXT(Tbl_01[[#This Row],[Datum]], "d/m") &amp; " | " &amp; Tbl_01[[#This Row],[Oud]]) &amp; "d)"</f>
        <v>2x 2 sneetjes (28/7 | 6d)</v>
      </c>
      <c r="J20">
        <v>19</v>
      </c>
    </row>
    <row r="21" spans="1:10" x14ac:dyDescent="0.2">
      <c r="A21">
        <v>20</v>
      </c>
      <c r="B21" s="5" t="s">
        <v>153</v>
      </c>
      <c r="C21" s="2" t="s">
        <v>159</v>
      </c>
      <c r="D21" s="2" t="s">
        <v>237</v>
      </c>
      <c r="E21" s="2" t="s">
        <v>162</v>
      </c>
      <c r="F21" s="7">
        <v>44040</v>
      </c>
      <c r="G21" s="2" cm="1">
        <f t="array" aca="1" ref="G21" ca="1">IF( Tbl_01[[#This Row],[Datum]] = 0, "", Vandaag - Tbl_01[[#This Row],[Datum]] + 1)</f>
        <v>6</v>
      </c>
      <c r="H21" s="2" t="s">
        <v>242</v>
      </c>
      <c r="I21" s="2" t="str">
        <f ca="1">IF(Tbl_01[[#This Row],[Hoeveelheid]]="", "?", Tbl_01[[#This Row],[Hoeveelheid]]) &amp; " (" &amp; IF(Tbl_01[[#This Row],[Datum]]="","?",TEXT(Tbl_01[[#This Row],[Datum]], "d/m") &amp; " | " &amp; Tbl_01[[#This Row],[Oud]]) &amp; "d)"</f>
        <v>1 rol/stuk (28/7 | 6d)</v>
      </c>
      <c r="J21">
        <v>20</v>
      </c>
    </row>
    <row r="22" spans="1:10" x14ac:dyDescent="0.2">
      <c r="A22">
        <v>21</v>
      </c>
      <c r="B22" s="5" t="s">
        <v>177</v>
      </c>
      <c r="C22" s="2" t="s">
        <v>178</v>
      </c>
      <c r="D22" s="2" t="s">
        <v>140</v>
      </c>
      <c r="E22" s="2" t="s">
        <v>177</v>
      </c>
      <c r="F22" s="7">
        <v>44042</v>
      </c>
      <c r="G22" s="2" cm="1">
        <f t="array" aca="1" ref="G22" ca="1">IF( Tbl_01[[#This Row],[Datum]] = 0, "", Vandaag - Tbl_01[[#This Row],[Datum]] + 1)</f>
        <v>4</v>
      </c>
      <c r="H22" s="2" t="s">
        <v>239</v>
      </c>
      <c r="I22" s="2" t="str">
        <f ca="1">IF(Tbl_01[[#This Row],[Hoeveelheid]]="", "?", Tbl_01[[#This Row],[Hoeveelheid]]) &amp; " (" &amp; IF(Tbl_01[[#This Row],[Datum]]="","?",TEXT(Tbl_01[[#This Row],[Datum]], "d/m") &amp; " | " &amp; Tbl_01[[#This Row],[Oud]]) &amp; "d)"</f>
        <v>2 flesjes (aardbei, banaan) (30/7 | 4d)</v>
      </c>
      <c r="J22">
        <v>21</v>
      </c>
    </row>
    <row r="23" spans="1:10" x14ac:dyDescent="0.2">
      <c r="A23">
        <v>22</v>
      </c>
      <c r="B23" s="5" t="s">
        <v>174</v>
      </c>
      <c r="C23" s="2" t="s">
        <v>176</v>
      </c>
      <c r="D23" s="2" t="s">
        <v>139</v>
      </c>
      <c r="E23" s="2" t="s">
        <v>238</v>
      </c>
      <c r="F23" s="7">
        <v>44042</v>
      </c>
      <c r="G23" s="2" cm="1">
        <f t="array" aca="1" ref="G23" ca="1">IF( Tbl_01[[#This Row],[Datum]] = 0, "", Vandaag - Tbl_01[[#This Row],[Datum]] + 1)</f>
        <v>4</v>
      </c>
      <c r="H23" s="2" t="s">
        <v>239</v>
      </c>
      <c r="I23" s="2" t="str">
        <f ca="1">IF(Tbl_01[[#This Row],[Hoeveelheid]]="", "?", Tbl_01[[#This Row],[Hoeveelheid]]) &amp; " (" &amp; IF(Tbl_01[[#This Row],[Datum]]="","?",TEXT(Tbl_01[[#This Row],[Datum]], "d/m") &amp; " | " &amp; Tbl_01[[#This Row],[Oud]]) &amp; "d)"</f>
        <v>1 potje (30/7 | 4d)</v>
      </c>
      <c r="J23">
        <v>22</v>
      </c>
    </row>
    <row r="24" spans="1:10" x14ac:dyDescent="0.2">
      <c r="A24">
        <v>23</v>
      </c>
      <c r="B24" s="5" t="s">
        <v>175</v>
      </c>
      <c r="C24" s="2" t="s">
        <v>176</v>
      </c>
      <c r="D24" s="2" t="s">
        <v>139</v>
      </c>
      <c r="E24" s="2" t="s">
        <v>238</v>
      </c>
      <c r="F24" s="7">
        <v>44036</v>
      </c>
      <c r="G24" s="2" cm="1">
        <f t="array" aca="1" ref="G24" ca="1">IF( Tbl_01[[#This Row],[Datum]] = 0, "", Vandaag - Tbl_01[[#This Row],[Datum]] + 1)</f>
        <v>10</v>
      </c>
      <c r="H24" t="s">
        <v>142</v>
      </c>
      <c r="I24" s="2" t="str">
        <f ca="1">IF(Tbl_01[[#This Row],[Hoeveelheid]]="", "?", Tbl_01[[#This Row],[Hoeveelheid]]) &amp; " (" &amp; IF(Tbl_01[[#This Row],[Datum]]="","?",TEXT(Tbl_01[[#This Row],[Datum]], "d/m") &amp; " | " &amp; Tbl_01[[#This Row],[Oud]]) &amp; "d)"</f>
        <v>1 potje (24/7 | 10d)</v>
      </c>
      <c r="J24">
        <v>23</v>
      </c>
    </row>
    <row r="25" spans="1:10" x14ac:dyDescent="0.2">
      <c r="A25">
        <v>24</v>
      </c>
      <c r="B25" s="5" t="s">
        <v>173</v>
      </c>
      <c r="C25" s="2" t="s">
        <v>149</v>
      </c>
      <c r="D25" s="2" t="s">
        <v>2</v>
      </c>
      <c r="E25" s="2" t="s">
        <v>161</v>
      </c>
      <c r="F25" s="7">
        <v>44036</v>
      </c>
      <c r="G25" s="2" cm="1">
        <f t="array" aca="1" ref="G25" ca="1">IF( Tbl_01[[#This Row],[Datum]] = 0, "", Vandaag - Tbl_01[[#This Row],[Datum]] + 1)</f>
        <v>10</v>
      </c>
      <c r="H25" t="s">
        <v>142</v>
      </c>
      <c r="I25" s="2" t="str">
        <f ca="1">IF(Tbl_01[[#This Row],[Hoeveelheid]]="", "?", Tbl_01[[#This Row],[Hoeveelheid]]) &amp; " (" &amp; IF(Tbl_01[[#This Row],[Datum]]="","?",TEXT(Tbl_01[[#This Row],[Datum]], "d/m") &amp; " | " &amp; Tbl_01[[#This Row],[Oud]]) &amp; "d)"</f>
        <v>1 portie (24/7 | 10d)</v>
      </c>
      <c r="J25">
        <v>24</v>
      </c>
    </row>
    <row r="26" spans="1:10" ht="12" customHeight="1" x14ac:dyDescent="0.2">
      <c r="A26">
        <v>25</v>
      </c>
      <c r="B26" s="5" t="s">
        <v>181</v>
      </c>
      <c r="C26" s="2" t="s">
        <v>234</v>
      </c>
      <c r="D26" s="2" t="s">
        <v>237</v>
      </c>
      <c r="E26" s="2" t="s">
        <v>214</v>
      </c>
      <c r="F26" s="7">
        <v>44036</v>
      </c>
      <c r="G26" s="2" cm="1">
        <f t="array" aca="1" ref="G26" ca="1">IF( Tbl_01[[#This Row],[Datum]] = 0, "", Vandaag - Tbl_01[[#This Row],[Datum]] + 1)</f>
        <v>10</v>
      </c>
      <c r="H26" t="s">
        <v>142</v>
      </c>
      <c r="I26" s="2" t="str">
        <f ca="1">IF(Tbl_01[[#This Row],[Hoeveelheid]]="", "?", Tbl_01[[#This Row],[Hoeveelheid]]) &amp; " (" &amp; IF(Tbl_01[[#This Row],[Datum]]="","?",TEXT(Tbl_01[[#This Row],[Datum]], "d/m") &amp; " | " &amp; Tbl_01[[#This Row],[Oud]]) &amp; "d)"</f>
        <v>2 zakjes (24/7 | 10d)</v>
      </c>
      <c r="J26">
        <v>25</v>
      </c>
    </row>
    <row r="27" spans="1:10" x14ac:dyDescent="0.2">
      <c r="A27">
        <v>26</v>
      </c>
      <c r="B27" s="5" t="s">
        <v>179</v>
      </c>
      <c r="C27" s="2" t="s">
        <v>235</v>
      </c>
      <c r="D27" s="2" t="s">
        <v>2</v>
      </c>
      <c r="E27" s="2" t="s">
        <v>180</v>
      </c>
      <c r="F27" s="7">
        <v>44036</v>
      </c>
      <c r="G27" s="2" cm="1">
        <f t="array" aca="1" ref="G27" ca="1">IF( Tbl_01[[#This Row],[Datum]] = 0, "", Vandaag - Tbl_01[[#This Row],[Datum]] + 1)</f>
        <v>10</v>
      </c>
      <c r="H27" t="s">
        <v>142</v>
      </c>
      <c r="I27" s="2" t="str">
        <f ca="1">IF(Tbl_01[[#This Row],[Hoeveelheid]]="", "?", Tbl_01[[#This Row],[Hoeveelheid]]) &amp; " (" &amp; IF(Tbl_01[[#This Row],[Datum]]="","?",TEXT(Tbl_01[[#This Row],[Datum]], "d/m") &amp; " | " &amp; Tbl_01[[#This Row],[Oud]]) &amp; "d)"</f>
        <v>2x enkele takjes (24/7 | 10d)</v>
      </c>
      <c r="J27">
        <v>26</v>
      </c>
    </row>
    <row r="28" spans="1:10" x14ac:dyDescent="0.2">
      <c r="A28">
        <v>27</v>
      </c>
      <c r="B28" s="5" t="s">
        <v>228</v>
      </c>
      <c r="C28" s="2" t="s">
        <v>223</v>
      </c>
      <c r="D28" s="2" t="s">
        <v>139</v>
      </c>
      <c r="E28" s="2" t="s">
        <v>238</v>
      </c>
      <c r="F28" s="7">
        <v>44044</v>
      </c>
      <c r="G28" s="2" cm="1">
        <f t="array" aca="1" ref="G28" ca="1">IF( Tbl_01[[#This Row],[Datum]] = 0, "", Vandaag - Tbl_01[[#This Row],[Datum]] + 1)</f>
        <v>2</v>
      </c>
      <c r="H28" s="2" t="s">
        <v>242</v>
      </c>
      <c r="I28" s="2" t="str">
        <f ca="1">IF(Tbl_01[[#This Row],[Hoeveelheid]]="", "?", Tbl_01[[#This Row],[Hoeveelheid]]) &amp; " (" &amp; IF(Tbl_01[[#This Row],[Datum]]="","?",TEXT(Tbl_01[[#This Row],[Datum]], "d/m") &amp; " | " &amp; Tbl_01[[#This Row],[Oud]]) &amp; "d)"</f>
        <v>3 potjes (1/8 | 2d)</v>
      </c>
      <c r="J28">
        <v>27</v>
      </c>
    </row>
    <row r="29" spans="1:10" x14ac:dyDescent="0.2">
      <c r="A29">
        <v>28</v>
      </c>
      <c r="B29" s="5" t="s">
        <v>224</v>
      </c>
      <c r="C29" s="2" t="s">
        <v>229</v>
      </c>
      <c r="D29" s="2" t="s">
        <v>2</v>
      </c>
      <c r="E29" s="2" t="s">
        <v>141</v>
      </c>
      <c r="F29" s="7">
        <v>44044</v>
      </c>
      <c r="G29" s="2" cm="1">
        <f t="array" aca="1" ref="G29" ca="1">IF( Tbl_01[[#This Row],[Datum]] = 0, "", Vandaag - Tbl_01[[#This Row],[Datum]] + 1)</f>
        <v>2</v>
      </c>
      <c r="H29" s="2" t="s">
        <v>242</v>
      </c>
      <c r="I29" s="2" t="str">
        <f ca="1">IF(Tbl_01[[#This Row],[Hoeveelheid]]="", "?", Tbl_01[[#This Row],[Hoeveelheid]]) &amp; " (" &amp; IF(Tbl_01[[#This Row],[Datum]]="","?",TEXT(Tbl_01[[#This Row],[Datum]], "d/m") &amp; " | " &amp; Tbl_01[[#This Row],[Oud]]) &amp; "d)"</f>
        <v>1 doos (1/8 | 2d)</v>
      </c>
      <c r="J29">
        <v>28</v>
      </c>
    </row>
    <row r="30" spans="1:10" x14ac:dyDescent="0.2">
      <c r="A30">
        <v>29</v>
      </c>
      <c r="B30" s="5" t="s">
        <v>225</v>
      </c>
      <c r="C30" s="2" t="s">
        <v>156</v>
      </c>
      <c r="D30" s="2" t="s">
        <v>2</v>
      </c>
      <c r="E30" s="2" t="s">
        <v>236</v>
      </c>
      <c r="F30" s="7">
        <v>44044</v>
      </c>
      <c r="G30" s="2" cm="1">
        <f t="array" aca="1" ref="G30" ca="1">IF( Tbl_01[[#This Row],[Datum]] = 0, "", Vandaag - Tbl_01[[#This Row],[Datum]] + 1)</f>
        <v>2</v>
      </c>
      <c r="H30" s="2" t="s">
        <v>242</v>
      </c>
      <c r="I30" s="2" t="str">
        <f ca="1">IF(Tbl_01[[#This Row],[Hoeveelheid]]="", "?", Tbl_01[[#This Row],[Hoeveelheid]]) &amp; " (" &amp; IF(Tbl_01[[#This Row],[Datum]]="","?",TEXT(Tbl_01[[#This Row],[Datum]], "d/m") &amp; " | " &amp; Tbl_01[[#This Row],[Oud]]) &amp; "d)"</f>
        <v>1 pakje (1/8 | 2d)</v>
      </c>
      <c r="J30">
        <v>29</v>
      </c>
    </row>
    <row r="31" spans="1:10" x14ac:dyDescent="0.2">
      <c r="A31">
        <v>30</v>
      </c>
      <c r="B31" s="5" t="s">
        <v>226</v>
      </c>
      <c r="C31" s="2" t="s">
        <v>213</v>
      </c>
      <c r="D31" s="2" t="s">
        <v>2</v>
      </c>
      <c r="E31" s="2" t="s">
        <v>145</v>
      </c>
      <c r="F31" s="7">
        <v>44044</v>
      </c>
      <c r="G31" s="2" cm="1">
        <f t="array" aca="1" ref="G31" ca="1">IF( Tbl_01[[#This Row],[Datum]] = 0, "", Vandaag - Tbl_01[[#This Row],[Datum]] + 1)</f>
        <v>2</v>
      </c>
      <c r="H31" s="2" t="s">
        <v>242</v>
      </c>
      <c r="I31" s="2" t="str">
        <f ca="1">IF(Tbl_01[[#This Row],[Hoeveelheid]]="", "?", Tbl_01[[#This Row],[Hoeveelheid]]) &amp; " (" &amp; IF(Tbl_01[[#This Row],[Datum]]="","?",TEXT(Tbl_01[[#This Row],[Datum]], "d/m") &amp; " | " &amp; Tbl_01[[#This Row],[Oud]]) &amp; "d)"</f>
        <v>500g (1/8 | 2d)</v>
      </c>
      <c r="J31">
        <v>30</v>
      </c>
    </row>
    <row r="32" spans="1:10" x14ac:dyDescent="0.2">
      <c r="A32">
        <v>31</v>
      </c>
      <c r="B32" s="5" t="s">
        <v>227</v>
      </c>
      <c r="C32" s="2" t="s">
        <v>184</v>
      </c>
      <c r="D32" s="2" t="s">
        <v>2</v>
      </c>
      <c r="E32" s="2" t="s">
        <v>144</v>
      </c>
      <c r="F32" s="7">
        <v>44044</v>
      </c>
      <c r="G32" s="2" cm="1">
        <f t="array" aca="1" ref="G32" ca="1">IF( Tbl_01[[#This Row],[Datum]] = 0, "", Vandaag - Tbl_01[[#This Row],[Datum]] + 1)</f>
        <v>2</v>
      </c>
      <c r="H32" s="2" t="s">
        <v>242</v>
      </c>
      <c r="I32" s="2" t="str">
        <f ca="1">IF(Tbl_01[[#This Row],[Hoeveelheid]]="", "?", Tbl_01[[#This Row],[Hoeveelheid]]) &amp; " (" &amp; IF(Tbl_01[[#This Row],[Datum]]="","?",TEXT(Tbl_01[[#This Row],[Datum]], "d/m") &amp; " | " &amp; Tbl_01[[#This Row],[Oud]]) &amp; "d)"</f>
        <v>2 stuks (1/8 | 2d)</v>
      </c>
      <c r="J32">
        <v>31</v>
      </c>
    </row>
    <row r="33" spans="1:10" x14ac:dyDescent="0.2">
      <c r="A33">
        <v>32</v>
      </c>
      <c r="B33" s="5" t="s">
        <v>147</v>
      </c>
      <c r="C33" s="2" t="s">
        <v>222</v>
      </c>
      <c r="D33" s="2" t="s">
        <v>148</v>
      </c>
      <c r="E33" s="2" t="s">
        <v>164</v>
      </c>
      <c r="F33" s="3">
        <v>44027</v>
      </c>
      <c r="G33" s="2" cm="1">
        <f t="array" aca="1" ref="G33" ca="1">IF( Tbl_01[[#This Row],[Datum]] = 0, "", Vandaag - Tbl_01[[#This Row],[Datum]] + 1)</f>
        <v>19</v>
      </c>
      <c r="H33" t="s">
        <v>241</v>
      </c>
      <c r="I33" t="str">
        <f ca="1">IF(Tbl_01[[#This Row],[Hoeveelheid]]="", "?", Tbl_01[[#This Row],[Hoeveelheid]]) &amp; " (" &amp; IF(Tbl_01[[#This Row],[Datum]]="","?",TEXT(Tbl_01[[#This Row],[Datum]], "d/m") &amp; " | " &amp; Tbl_01[[#This Row],[Oud]]) &amp; "d)"</f>
        <v>1 pakje brood (15/7 | 19d)</v>
      </c>
      <c r="J33">
        <v>32</v>
      </c>
    </row>
    <row r="34" spans="1:10" x14ac:dyDescent="0.2">
      <c r="A34">
        <v>33</v>
      </c>
      <c r="B34" s="5" t="s">
        <v>212</v>
      </c>
      <c r="C34" s="2" t="s">
        <v>213</v>
      </c>
      <c r="D34" s="2" t="s">
        <v>237</v>
      </c>
      <c r="E34" s="2" t="s">
        <v>214</v>
      </c>
      <c r="F34" s="3">
        <v>43997</v>
      </c>
      <c r="G34" s="2" cm="1">
        <f t="array" aca="1" ref="G34" ca="1">IF( Tbl_01[[#This Row],[Datum]] = 0, "", Vandaag - Tbl_01[[#This Row],[Datum]] + 1)</f>
        <v>49</v>
      </c>
      <c r="H34" t="s">
        <v>17</v>
      </c>
      <c r="I34" t="str">
        <f ca="1">IF(Tbl_01[[#This Row],[Hoeveelheid]]="", "?", Tbl_01[[#This Row],[Hoeveelheid]]) &amp; " (" &amp; IF(Tbl_01[[#This Row],[Datum]]="","?",TEXT(Tbl_01[[#This Row],[Datum]], "d/m") &amp; " | " &amp; Tbl_01[[#This Row],[Oud]]) &amp; "d)"</f>
        <v>500g (15/6 | 49d)</v>
      </c>
      <c r="J34">
        <v>33</v>
      </c>
    </row>
    <row r="35" spans="1:10" ht="12" customHeight="1" x14ac:dyDescent="0.2">
      <c r="A35">
        <v>34</v>
      </c>
      <c r="B35" s="5" t="s">
        <v>215</v>
      </c>
      <c r="C35" s="2" t="s">
        <v>213</v>
      </c>
      <c r="D35" s="2" t="s">
        <v>237</v>
      </c>
      <c r="E35" s="2" t="s">
        <v>214</v>
      </c>
      <c r="F35" s="3">
        <v>44043</v>
      </c>
      <c r="G35" s="2" cm="1">
        <f t="array" aca="1" ref="G35" ca="1">IF( Tbl_01[[#This Row],[Datum]] = 0, "", Vandaag - Tbl_01[[#This Row],[Datum]] + 1)</f>
        <v>3</v>
      </c>
      <c r="H35" t="s">
        <v>17</v>
      </c>
      <c r="I35" t="str">
        <f ca="1">IF(Tbl_01[[#This Row],[Hoeveelheid]]="", "?", Tbl_01[[#This Row],[Hoeveelheid]]) &amp; " (" &amp; IF(Tbl_01[[#This Row],[Datum]]="","?",TEXT(Tbl_01[[#This Row],[Datum]], "d/m") &amp; " | " &amp; Tbl_01[[#This Row],[Oud]]) &amp; "d)"</f>
        <v>500g (31/7 | 3d)</v>
      </c>
      <c r="J35">
        <v>34</v>
      </c>
    </row>
    <row r="36" spans="1:10" ht="12" customHeight="1" x14ac:dyDescent="0.2">
      <c r="A36">
        <v>35</v>
      </c>
      <c r="B36" s="5" t="s">
        <v>166</v>
      </c>
      <c r="C36" s="2" t="s">
        <v>244</v>
      </c>
      <c r="D36" s="2" t="s">
        <v>2</v>
      </c>
      <c r="E36" s="2" t="s">
        <v>143</v>
      </c>
      <c r="F36" s="3">
        <v>44021</v>
      </c>
      <c r="G36" s="2" cm="1">
        <f t="array" aca="1" ref="G36" ca="1">IF( Tbl_01[[#This Row],[Datum]] = 0, "", Vandaag - Tbl_01[[#This Row],[Datum]] + 1)</f>
        <v>25</v>
      </c>
      <c r="H36" t="s">
        <v>243</v>
      </c>
      <c r="I36" t="str">
        <f ca="1">IF(Tbl_01[[#This Row],[Hoeveelheid]]="", "?", Tbl_01[[#This Row],[Hoeveelheid]]) &amp; " (" &amp; IF(Tbl_01[[#This Row],[Datum]]="","?",TEXT(Tbl_01[[#This Row],[Datum]], "d/m") &amp; " | " &amp; Tbl_01[[#This Row],[Oud]]) &amp; "d)"</f>
        <v>1,5 kg (9/7 | 25d)</v>
      </c>
      <c r="J36">
        <v>35</v>
      </c>
    </row>
    <row r="37" spans="1:10" x14ac:dyDescent="0.2">
      <c r="A37">
        <v>36</v>
      </c>
      <c r="B37" s="5" t="s">
        <v>167</v>
      </c>
      <c r="C37" s="2" t="s">
        <v>245</v>
      </c>
      <c r="D37" s="2" t="s">
        <v>2</v>
      </c>
      <c r="E37" s="2" t="s">
        <v>143</v>
      </c>
      <c r="F37" s="3">
        <v>44021</v>
      </c>
      <c r="G37" s="2" cm="1">
        <f t="array" aca="1" ref="G37" ca="1">IF( Tbl_01[[#This Row],[Datum]] = 0, "", Vandaag - Tbl_01[[#This Row],[Datum]] + 1)</f>
        <v>25</v>
      </c>
      <c r="H37" t="s">
        <v>243</v>
      </c>
      <c r="I37" t="str">
        <f ca="1">IF(Tbl_01[[#This Row],[Hoeveelheid]]="", "?", Tbl_01[[#This Row],[Hoeveelheid]]) &amp; " (" &amp; IF(Tbl_01[[#This Row],[Datum]]="","?",TEXT(Tbl_01[[#This Row],[Datum]], "d/m") &amp; " | " &amp; Tbl_01[[#This Row],[Oud]]) &amp; "d)"</f>
        <v>1 kg (9/7 | 25d)</v>
      </c>
      <c r="J37">
        <v>36</v>
      </c>
    </row>
    <row r="38" spans="1:10" x14ac:dyDescent="0.2">
      <c r="A38">
        <v>37</v>
      </c>
      <c r="B38" s="5" t="s">
        <v>168</v>
      </c>
      <c r="C38" s="2" t="s">
        <v>245</v>
      </c>
      <c r="D38" s="2" t="s">
        <v>2</v>
      </c>
      <c r="E38" s="2" t="s">
        <v>143</v>
      </c>
      <c r="F38" s="3">
        <v>44021</v>
      </c>
      <c r="G38" s="2" cm="1">
        <f t="array" aca="1" ref="G38" ca="1">IF( Tbl_01[[#This Row],[Datum]] = 0, "", Vandaag - Tbl_01[[#This Row],[Datum]] + 1)</f>
        <v>25</v>
      </c>
      <c r="H38" t="s">
        <v>243</v>
      </c>
      <c r="I38" t="str">
        <f ca="1">IF(Tbl_01[[#This Row],[Hoeveelheid]]="", "?", Tbl_01[[#This Row],[Hoeveelheid]]) &amp; " (" &amp; IF(Tbl_01[[#This Row],[Datum]]="","?",TEXT(Tbl_01[[#This Row],[Datum]], "d/m") &amp; " | " &amp; Tbl_01[[#This Row],[Oud]]) &amp; "d)"</f>
        <v>1 kg (9/7 | 25d)</v>
      </c>
      <c r="J38">
        <v>37</v>
      </c>
    </row>
    <row r="39" spans="1:10" ht="12" customHeight="1" x14ac:dyDescent="0.2">
      <c r="A39">
        <v>38</v>
      </c>
      <c r="B39" s="5" t="s">
        <v>219</v>
      </c>
      <c r="C39" s="2" t="s">
        <v>220</v>
      </c>
      <c r="D39" s="2" t="s">
        <v>148</v>
      </c>
      <c r="E39" s="2" t="s">
        <v>221</v>
      </c>
      <c r="F39" s="3">
        <v>44021</v>
      </c>
      <c r="G39" s="2" cm="1">
        <f t="array" aca="1" ref="G39" ca="1">IF( Tbl_01[[#This Row],[Datum]] = 0, "", Vandaag - Tbl_01[[#This Row],[Datum]] + 1)</f>
        <v>25</v>
      </c>
      <c r="H39" t="s">
        <v>243</v>
      </c>
      <c r="I39" s="2" t="str">
        <f ca="1">IF(Tbl_01[[#This Row],[Hoeveelheid]]="", "?", Tbl_01[[#This Row],[Hoeveelheid]]) &amp; " (" &amp; IF(Tbl_01[[#This Row],[Datum]]="","?",TEXT(Tbl_01[[#This Row],[Datum]], "d/m") &amp; " | " &amp; Tbl_01[[#This Row],[Oud]]) &amp; "d)"</f>
        <v>1 pak (9/7 | 25d)</v>
      </c>
      <c r="J39">
        <v>38</v>
      </c>
    </row>
    <row r="40" spans="1:10" ht="12" customHeight="1" x14ac:dyDescent="0.2">
      <c r="A40">
        <v>39</v>
      </c>
      <c r="B40" s="5" t="s">
        <v>216</v>
      </c>
      <c r="C40" s="2" t="s">
        <v>183</v>
      </c>
      <c r="D40" s="2" t="s">
        <v>2</v>
      </c>
      <c r="E40" s="2" t="s">
        <v>145</v>
      </c>
      <c r="F40" s="3">
        <v>44021</v>
      </c>
      <c r="G40" s="2" cm="1">
        <f t="array" aca="1" ref="G40" ca="1">IF( Tbl_01[[#This Row],[Datum]] = 0, "", Vandaag - Tbl_01[[#This Row],[Datum]] + 1)</f>
        <v>25</v>
      </c>
      <c r="H40" t="s">
        <v>243</v>
      </c>
      <c r="I40" t="str">
        <f ca="1">IF(Tbl_01[[#This Row],[Hoeveelheid]]="", "?", Tbl_01[[#This Row],[Hoeveelheid]]) &amp; " (" &amp; IF(Tbl_01[[#This Row],[Datum]]="","?",TEXT(Tbl_01[[#This Row],[Datum]], "d/m") &amp; " | " &amp; Tbl_01[[#This Row],[Oud]]) &amp; "d)"</f>
        <v>3 stuks (9/7 | 25d)</v>
      </c>
      <c r="J40">
        <v>39</v>
      </c>
    </row>
    <row r="41" spans="1:10" ht="12" customHeight="1" x14ac:dyDescent="0.2">
      <c r="A41">
        <v>40</v>
      </c>
      <c r="B41" s="5" t="s">
        <v>217</v>
      </c>
      <c r="C41" s="2" t="s">
        <v>184</v>
      </c>
      <c r="D41" s="2" t="s">
        <v>2</v>
      </c>
      <c r="E41" s="2" t="s">
        <v>145</v>
      </c>
      <c r="F41" s="3">
        <v>44021</v>
      </c>
      <c r="G41" s="2" cm="1">
        <f t="array" aca="1" ref="G41" ca="1">IF( Tbl_01[[#This Row],[Datum]] = 0, "", Vandaag - Tbl_01[[#This Row],[Datum]] + 1)</f>
        <v>25</v>
      </c>
      <c r="H41" t="s">
        <v>243</v>
      </c>
      <c r="I41" t="str">
        <f ca="1">IF(Tbl_01[[#This Row],[Hoeveelheid]]="", "?", Tbl_01[[#This Row],[Hoeveelheid]]) &amp; " (" &amp; IF(Tbl_01[[#This Row],[Datum]]="","?",TEXT(Tbl_01[[#This Row],[Datum]], "d/m") &amp; " | " &amp; Tbl_01[[#This Row],[Oud]]) &amp; "d)"</f>
        <v>2 stuks (9/7 | 25d)</v>
      </c>
      <c r="J41">
        <v>40</v>
      </c>
    </row>
    <row r="42" spans="1:10" x14ac:dyDescent="0.2">
      <c r="A42">
        <v>41</v>
      </c>
      <c r="B42" s="5" t="s">
        <v>218</v>
      </c>
      <c r="C42" s="2" t="s">
        <v>184</v>
      </c>
      <c r="D42" s="2" t="s">
        <v>2</v>
      </c>
      <c r="E42" s="2" t="s">
        <v>145</v>
      </c>
      <c r="F42" s="3">
        <v>44021</v>
      </c>
      <c r="G42" s="2" cm="1">
        <f t="array" aca="1" ref="G42" ca="1">IF( Tbl_01[[#This Row],[Datum]] = 0, "", Vandaag - Tbl_01[[#This Row],[Datum]] + 1)</f>
        <v>25</v>
      </c>
      <c r="H42" t="s">
        <v>243</v>
      </c>
      <c r="I42" t="str">
        <f ca="1">IF(Tbl_01[[#This Row],[Hoeveelheid]]="", "?", Tbl_01[[#This Row],[Hoeveelheid]]) &amp; " (" &amp; IF(Tbl_01[[#This Row],[Datum]]="","?",TEXT(Tbl_01[[#This Row],[Datum]], "d/m") &amp; " | " &amp; Tbl_01[[#This Row],[Oud]]) &amp; "d)"</f>
        <v>2 stuks (9/7 | 25d)</v>
      </c>
      <c r="J42">
        <v>41</v>
      </c>
    </row>
    <row r="43" spans="1:10" x14ac:dyDescent="0.2">
      <c r="A43">
        <v>42</v>
      </c>
      <c r="B43" s="5" t="s">
        <v>169</v>
      </c>
      <c r="D43" s="2" t="s">
        <v>138</v>
      </c>
      <c r="E43" s="2" t="s">
        <v>138</v>
      </c>
      <c r="F43" s="3">
        <v>44021</v>
      </c>
      <c r="G43" s="2" cm="1">
        <f t="array" aca="1" ref="G43" ca="1">IF( Tbl_01[[#This Row],[Datum]] = 0, "", Vandaag - Tbl_01[[#This Row],[Datum]] + 1)</f>
        <v>25</v>
      </c>
      <c r="H43" t="s">
        <v>243</v>
      </c>
      <c r="I43" t="str">
        <f ca="1">IF(Tbl_01[[#This Row],[Hoeveelheid]]="", "?", Tbl_01[[#This Row],[Hoeveelheid]]) &amp; " (" &amp; IF(Tbl_01[[#This Row],[Datum]]="","?",TEXT(Tbl_01[[#This Row],[Datum]], "d/m") &amp; " | " &amp; Tbl_01[[#This Row],[Oud]]) &amp; "d)"</f>
        <v>? (9/7 | 25d)</v>
      </c>
      <c r="J43">
        <v>42</v>
      </c>
    </row>
    <row r="44" spans="1:10" x14ac:dyDescent="0.2">
      <c r="A44">
        <v>43</v>
      </c>
      <c r="B44" s="5" t="s">
        <v>170</v>
      </c>
      <c r="C44" s="2" t="s">
        <v>187</v>
      </c>
      <c r="D44" s="2" t="s">
        <v>139</v>
      </c>
      <c r="E44" s="2" t="s">
        <v>171</v>
      </c>
      <c r="F44" s="3">
        <v>44021</v>
      </c>
      <c r="G44" s="2" cm="1">
        <f t="array" aca="1" ref="G44" ca="1">IF( Tbl_01[[#This Row],[Datum]] = 0, "", Vandaag - Tbl_01[[#This Row],[Datum]] + 1)</f>
        <v>25</v>
      </c>
      <c r="H44" t="s">
        <v>243</v>
      </c>
      <c r="I44" t="str">
        <f ca="1">IF(Tbl_01[[#This Row],[Hoeveelheid]]="", "?", Tbl_01[[#This Row],[Hoeveelheid]]) &amp; " (" &amp; IF(Tbl_01[[#This Row],[Datum]]="","?",TEXT(Tbl_01[[#This Row],[Datum]], "d/m") &amp; " | " &amp; Tbl_01[[#This Row],[Oud]]) &amp; "d)"</f>
        <v>2,5 liter (9/7 | 25d)</v>
      </c>
      <c r="J44">
        <v>43</v>
      </c>
    </row>
  </sheetData>
  <sortState xmlns:xlrd2="http://schemas.microsoft.com/office/spreadsheetml/2017/richdata2" ref="A2:J43">
    <sortCondition ref="J20"/>
  </sortState>
  <conditionalFormatting sqref="A2:J44">
    <cfRule type="expression" dxfId="1" priority="9">
      <formula>$D2 = "Avondmaal"</formula>
    </cfRule>
  </conditionalFormatting>
  <pageMargins left="0.25" right="0.25" top="0.75" bottom="0.75" header="0.3" footer="0.3"/>
  <pageSetup paperSize="9" fitToHeight="0" orientation="portrait" r:id="rId1"/>
  <headerFooter>
    <oddHeader>&amp;LAexis - Wim Gielis&amp;R&amp;"Arial,Italic"&amp;8&amp;D - &amp;T</oddHeader>
    <oddFooter>&amp;L&amp;"Arial,Italic"&amp;8&amp;Z&amp;F&amp;R&amp;"Arial,Italic"&amp;8p.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B24D2-BDB2-4CEB-8F3C-B7D662E07586}">
  <sheetPr codeName="Sheet3"/>
  <dimension ref="A1:G66"/>
  <sheetViews>
    <sheetView zoomScale="175" zoomScaleNormal="175" workbookViewId="0">
      <selection activeCell="B24" sqref="B24"/>
    </sheetView>
  </sheetViews>
  <sheetFormatPr defaultRowHeight="12" x14ac:dyDescent="0.2"/>
  <cols>
    <col min="1" max="1" width="20" bestFit="1" customWidth="1"/>
    <col min="2" max="2" width="29" bestFit="1" customWidth="1"/>
    <col min="3" max="3" width="13" bestFit="1" customWidth="1"/>
    <col min="4" max="4" width="18" bestFit="1" customWidth="1"/>
    <col min="5" max="5" width="16.6640625" customWidth="1"/>
    <col min="6" max="6" width="16" bestFit="1" customWidth="1"/>
    <col min="7" max="7" width="13.6640625" bestFit="1" customWidth="1"/>
    <col min="8" max="9" width="6.1640625" bestFit="1" customWidth="1"/>
    <col min="10" max="10" width="7" bestFit="1" customWidth="1"/>
  </cols>
  <sheetData>
    <row r="1" spans="1:7" x14ac:dyDescent="0.2">
      <c r="A1" s="1" t="s">
        <v>36</v>
      </c>
      <c r="B1" t="s">
        <v>18</v>
      </c>
    </row>
    <row r="2" spans="1:7" x14ac:dyDescent="0.2">
      <c r="A2" s="1" t="s">
        <v>20</v>
      </c>
      <c r="B2" t="s">
        <v>21</v>
      </c>
    </row>
    <row r="3" spans="1:7" x14ac:dyDescent="0.2">
      <c r="A3" s="1" t="s">
        <v>42</v>
      </c>
      <c r="B3" t="s">
        <v>26</v>
      </c>
    </row>
    <row r="4" spans="1:7" x14ac:dyDescent="0.2">
      <c r="A4" s="1" t="s">
        <v>31</v>
      </c>
      <c r="B4" t="s">
        <v>26</v>
      </c>
    </row>
    <row r="5" spans="1:7" x14ac:dyDescent="0.2">
      <c r="A5" s="1" t="s">
        <v>63</v>
      </c>
      <c r="B5" t="s">
        <v>41</v>
      </c>
    </row>
    <row r="7" spans="1:7" x14ac:dyDescent="0.2">
      <c r="A7" s="1" t="s">
        <v>24</v>
      </c>
    </row>
    <row r="8" spans="1:7" x14ac:dyDescent="0.2">
      <c r="A8" s="1" t="s">
        <v>16</v>
      </c>
      <c r="B8" s="1" t="s">
        <v>15</v>
      </c>
      <c r="C8" s="1" t="s">
        <v>19</v>
      </c>
      <c r="D8" s="1" t="s">
        <v>22</v>
      </c>
      <c r="E8" s="1" t="s">
        <v>40</v>
      </c>
      <c r="F8" s="1" t="s">
        <v>43</v>
      </c>
      <c r="G8" t="s">
        <v>3</v>
      </c>
    </row>
    <row r="9" spans="1:7" x14ac:dyDescent="0.2">
      <c r="A9">
        <v>60</v>
      </c>
      <c r="B9" t="s">
        <v>197</v>
      </c>
      <c r="C9" t="s">
        <v>32</v>
      </c>
      <c r="D9" t="s">
        <v>25</v>
      </c>
      <c r="E9" t="s">
        <v>77</v>
      </c>
      <c r="G9" s="2">
        <v>4.5</v>
      </c>
    </row>
    <row r="10" spans="1:7" x14ac:dyDescent="0.2">
      <c r="A10">
        <v>89</v>
      </c>
      <c r="B10" t="s">
        <v>103</v>
      </c>
      <c r="C10" t="s">
        <v>33</v>
      </c>
      <c r="D10" t="s">
        <v>25</v>
      </c>
      <c r="E10" t="s">
        <v>77</v>
      </c>
      <c r="F10" t="s">
        <v>57</v>
      </c>
      <c r="G10" s="2">
        <v>4.5</v>
      </c>
    </row>
    <row r="11" spans="1:7" x14ac:dyDescent="0.2">
      <c r="A11">
        <v>85</v>
      </c>
      <c r="B11" t="s">
        <v>200</v>
      </c>
      <c r="C11" t="s">
        <v>30</v>
      </c>
      <c r="D11" t="s">
        <v>25</v>
      </c>
      <c r="E11" t="s">
        <v>77</v>
      </c>
      <c r="F11" t="s">
        <v>208</v>
      </c>
      <c r="G11" s="2">
        <v>4.5</v>
      </c>
    </row>
    <row r="12" spans="1:7" x14ac:dyDescent="0.2">
      <c r="A12">
        <v>34</v>
      </c>
      <c r="B12" t="s">
        <v>75</v>
      </c>
      <c r="C12" t="s">
        <v>29</v>
      </c>
      <c r="D12" t="s">
        <v>39</v>
      </c>
      <c r="E12" t="s">
        <v>77</v>
      </c>
      <c r="F12" t="s">
        <v>110</v>
      </c>
      <c r="G12" s="2">
        <v>4.5</v>
      </c>
    </row>
    <row r="13" spans="1:7" x14ac:dyDescent="0.2">
      <c r="A13">
        <v>99</v>
      </c>
      <c r="B13" t="s">
        <v>94</v>
      </c>
      <c r="C13" t="s">
        <v>28</v>
      </c>
      <c r="D13" t="s">
        <v>21</v>
      </c>
      <c r="E13" t="s">
        <v>77</v>
      </c>
      <c r="F13" t="s">
        <v>108</v>
      </c>
      <c r="G13" s="2">
        <v>4.5</v>
      </c>
    </row>
    <row r="14" spans="1:7" x14ac:dyDescent="0.2">
      <c r="A14">
        <v>58</v>
      </c>
      <c r="B14" t="s">
        <v>72</v>
      </c>
      <c r="C14" t="s">
        <v>30</v>
      </c>
      <c r="D14" t="s">
        <v>39</v>
      </c>
      <c r="E14" t="s">
        <v>77</v>
      </c>
      <c r="F14" t="s">
        <v>70</v>
      </c>
      <c r="G14" s="2">
        <v>4.5</v>
      </c>
    </row>
    <row r="15" spans="1:7" x14ac:dyDescent="0.2">
      <c r="A15">
        <v>75</v>
      </c>
      <c r="B15" t="s">
        <v>189</v>
      </c>
      <c r="C15" t="s">
        <v>29</v>
      </c>
      <c r="D15" t="s">
        <v>25</v>
      </c>
      <c r="E15" t="s">
        <v>77</v>
      </c>
      <c r="F15" t="s">
        <v>206</v>
      </c>
      <c r="G15" s="2">
        <v>4.5</v>
      </c>
    </row>
    <row r="16" spans="1:7" x14ac:dyDescent="0.2">
      <c r="A16">
        <v>109</v>
      </c>
      <c r="B16" t="s">
        <v>209</v>
      </c>
      <c r="C16" t="s">
        <v>35</v>
      </c>
      <c r="D16" t="s">
        <v>39</v>
      </c>
      <c r="E16" t="s">
        <v>78</v>
      </c>
      <c r="F16" t="s">
        <v>55</v>
      </c>
      <c r="G16" s="2">
        <v>4.4749999999999996</v>
      </c>
    </row>
    <row r="17" spans="1:7" x14ac:dyDescent="0.2">
      <c r="A17">
        <v>35</v>
      </c>
      <c r="B17" t="s">
        <v>7</v>
      </c>
      <c r="C17" t="s">
        <v>34</v>
      </c>
      <c r="D17" t="s">
        <v>18</v>
      </c>
      <c r="E17" t="s">
        <v>78</v>
      </c>
      <c r="F17" t="s">
        <v>61</v>
      </c>
      <c r="G17" s="2">
        <v>4.4749999999999996</v>
      </c>
    </row>
    <row r="18" spans="1:7" x14ac:dyDescent="0.2">
      <c r="A18">
        <v>76</v>
      </c>
      <c r="B18" t="s">
        <v>74</v>
      </c>
      <c r="C18" t="s">
        <v>33</v>
      </c>
      <c r="D18" t="s">
        <v>25</v>
      </c>
      <c r="E18" t="s">
        <v>79</v>
      </c>
      <c r="G18" s="2">
        <v>4.45</v>
      </c>
    </row>
    <row r="19" spans="1:7" x14ac:dyDescent="0.2">
      <c r="A19">
        <v>96</v>
      </c>
      <c r="B19" t="s">
        <v>102</v>
      </c>
      <c r="C19" t="s">
        <v>33</v>
      </c>
      <c r="D19" t="s">
        <v>18</v>
      </c>
      <c r="E19" t="s">
        <v>79</v>
      </c>
      <c r="F19" t="s">
        <v>104</v>
      </c>
      <c r="G19" s="2">
        <v>4.45</v>
      </c>
    </row>
    <row r="20" spans="1:7" x14ac:dyDescent="0.2">
      <c r="A20">
        <v>66</v>
      </c>
      <c r="B20" t="s">
        <v>66</v>
      </c>
      <c r="C20" t="s">
        <v>30</v>
      </c>
      <c r="D20" t="s">
        <v>39</v>
      </c>
      <c r="E20" t="s">
        <v>79</v>
      </c>
      <c r="F20" t="s">
        <v>57</v>
      </c>
      <c r="G20" s="2">
        <v>4.45</v>
      </c>
    </row>
    <row r="21" spans="1:7" x14ac:dyDescent="0.2">
      <c r="A21">
        <v>98</v>
      </c>
      <c r="B21" t="s">
        <v>210</v>
      </c>
      <c r="C21" t="s">
        <v>35</v>
      </c>
      <c r="D21" t="s">
        <v>25</v>
      </c>
      <c r="E21" t="s">
        <v>80</v>
      </c>
      <c r="F21" t="s">
        <v>101</v>
      </c>
      <c r="G21" s="2">
        <v>4.4249999999999998</v>
      </c>
    </row>
    <row r="22" spans="1:7" x14ac:dyDescent="0.2">
      <c r="A22">
        <v>61</v>
      </c>
      <c r="B22" t="s">
        <v>9</v>
      </c>
      <c r="C22" t="s">
        <v>25</v>
      </c>
      <c r="D22" t="s">
        <v>18</v>
      </c>
      <c r="E22" t="s">
        <v>80</v>
      </c>
      <c r="F22" t="s">
        <v>56</v>
      </c>
      <c r="G22" s="2">
        <v>4.4249999999999998</v>
      </c>
    </row>
    <row r="23" spans="1:7" x14ac:dyDescent="0.2">
      <c r="A23">
        <v>21</v>
      </c>
      <c r="B23" t="s">
        <v>195</v>
      </c>
      <c r="C23" t="s">
        <v>29</v>
      </c>
      <c r="D23" t="s">
        <v>25</v>
      </c>
      <c r="E23" t="s">
        <v>76</v>
      </c>
      <c r="F23" t="s">
        <v>47</v>
      </c>
      <c r="G23" s="2">
        <v>4.4000000000000004</v>
      </c>
    </row>
    <row r="24" spans="1:7" x14ac:dyDescent="0.2">
      <c r="A24">
        <v>119</v>
      </c>
      <c r="B24" t="s">
        <v>107</v>
      </c>
      <c r="C24" t="s">
        <v>32</v>
      </c>
      <c r="D24" t="s">
        <v>39</v>
      </c>
      <c r="E24" t="s">
        <v>76</v>
      </c>
      <c r="F24" t="s">
        <v>50</v>
      </c>
      <c r="G24" s="2">
        <v>4.4000000000000004</v>
      </c>
    </row>
    <row r="25" spans="1:7" x14ac:dyDescent="0.2">
      <c r="A25">
        <v>110</v>
      </c>
      <c r="B25" t="s">
        <v>150</v>
      </c>
      <c r="C25" t="s">
        <v>30</v>
      </c>
      <c r="D25" t="s">
        <v>39</v>
      </c>
      <c r="E25" t="s">
        <v>76</v>
      </c>
      <c r="G25" s="2">
        <v>4.4000000000000004</v>
      </c>
    </row>
    <row r="26" spans="1:7" x14ac:dyDescent="0.2">
      <c r="A26">
        <v>117</v>
      </c>
      <c r="B26" t="s">
        <v>198</v>
      </c>
      <c r="C26" t="s">
        <v>28</v>
      </c>
      <c r="D26" t="s">
        <v>25</v>
      </c>
      <c r="E26" t="s">
        <v>76</v>
      </c>
      <c r="F26" t="s">
        <v>207</v>
      </c>
      <c r="G26" s="2">
        <v>4.4000000000000004</v>
      </c>
    </row>
    <row r="27" spans="1:7" x14ac:dyDescent="0.2">
      <c r="A27">
        <v>24</v>
      </c>
      <c r="B27" t="s">
        <v>51</v>
      </c>
      <c r="C27" t="s">
        <v>30</v>
      </c>
      <c r="D27" t="s">
        <v>18</v>
      </c>
      <c r="E27" t="s">
        <v>76</v>
      </c>
      <c r="F27" t="s">
        <v>101</v>
      </c>
      <c r="G27" s="2">
        <v>4.4000000000000004</v>
      </c>
    </row>
    <row r="28" spans="1:7" x14ac:dyDescent="0.2">
      <c r="A28">
        <v>92</v>
      </c>
      <c r="B28" t="s">
        <v>13</v>
      </c>
      <c r="C28" t="s">
        <v>28</v>
      </c>
      <c r="D28" t="s">
        <v>39</v>
      </c>
      <c r="E28" t="s">
        <v>76</v>
      </c>
      <c r="F28" t="s">
        <v>57</v>
      </c>
      <c r="G28" s="2">
        <v>4.4000000000000004</v>
      </c>
    </row>
    <row r="29" spans="1:7" x14ac:dyDescent="0.2">
      <c r="A29">
        <v>63</v>
      </c>
      <c r="B29" t="s">
        <v>165</v>
      </c>
      <c r="C29" t="s">
        <v>30</v>
      </c>
      <c r="D29" t="s">
        <v>39</v>
      </c>
      <c r="E29" t="s">
        <v>76</v>
      </c>
      <c r="F29" t="s">
        <v>57</v>
      </c>
      <c r="G29" s="2">
        <v>4.4000000000000004</v>
      </c>
    </row>
    <row r="30" spans="1:7" x14ac:dyDescent="0.2">
      <c r="A30">
        <v>116</v>
      </c>
      <c r="B30" t="s">
        <v>73</v>
      </c>
      <c r="C30" t="s">
        <v>32</v>
      </c>
      <c r="D30" t="s">
        <v>25</v>
      </c>
      <c r="E30" t="s">
        <v>81</v>
      </c>
      <c r="F30" t="s">
        <v>57</v>
      </c>
      <c r="G30" s="2">
        <v>4.3500000000000005</v>
      </c>
    </row>
    <row r="31" spans="1:7" x14ac:dyDescent="0.2">
      <c r="A31">
        <v>8</v>
      </c>
      <c r="B31" t="s">
        <v>105</v>
      </c>
      <c r="C31" t="s">
        <v>29</v>
      </c>
      <c r="D31" t="s">
        <v>21</v>
      </c>
      <c r="E31" t="s">
        <v>81</v>
      </c>
      <c r="F31" t="s">
        <v>106</v>
      </c>
      <c r="G31" s="2">
        <v>4.3500000000000005</v>
      </c>
    </row>
    <row r="32" spans="1:7" x14ac:dyDescent="0.2">
      <c r="A32">
        <v>71</v>
      </c>
      <c r="B32" t="s">
        <v>92</v>
      </c>
      <c r="C32" t="s">
        <v>30</v>
      </c>
      <c r="D32" t="s">
        <v>18</v>
      </c>
      <c r="E32" t="s">
        <v>81</v>
      </c>
      <c r="G32" s="2">
        <v>4.3500000000000005</v>
      </c>
    </row>
    <row r="33" spans="1:7" x14ac:dyDescent="0.2">
      <c r="A33">
        <v>86</v>
      </c>
      <c r="B33" t="s">
        <v>8</v>
      </c>
      <c r="C33" t="s">
        <v>30</v>
      </c>
      <c r="D33" t="s">
        <v>18</v>
      </c>
      <c r="E33" t="s">
        <v>81</v>
      </c>
      <c r="F33" t="s">
        <v>47</v>
      </c>
      <c r="G33" s="2">
        <v>4.3500000000000005</v>
      </c>
    </row>
    <row r="34" spans="1:7" x14ac:dyDescent="0.2">
      <c r="A34">
        <v>31</v>
      </c>
      <c r="B34" t="s">
        <v>65</v>
      </c>
      <c r="C34" t="s">
        <v>30</v>
      </c>
      <c r="D34" t="s">
        <v>39</v>
      </c>
      <c r="E34" t="s">
        <v>82</v>
      </c>
      <c r="F34" t="s">
        <v>67</v>
      </c>
      <c r="G34" s="2">
        <v>4.3249999999999993</v>
      </c>
    </row>
    <row r="35" spans="1:7" x14ac:dyDescent="0.2">
      <c r="A35">
        <v>52</v>
      </c>
      <c r="B35" t="s">
        <v>109</v>
      </c>
      <c r="C35" t="s">
        <v>32</v>
      </c>
      <c r="D35" t="s">
        <v>21</v>
      </c>
      <c r="E35" t="s">
        <v>82</v>
      </c>
      <c r="F35" t="s">
        <v>111</v>
      </c>
      <c r="G35" s="2">
        <v>4.3249999999999993</v>
      </c>
    </row>
    <row r="36" spans="1:7" x14ac:dyDescent="0.2">
      <c r="A36">
        <v>5</v>
      </c>
      <c r="B36" t="s">
        <v>0</v>
      </c>
      <c r="C36" t="s">
        <v>30</v>
      </c>
      <c r="D36" t="s">
        <v>39</v>
      </c>
      <c r="E36" t="s">
        <v>82</v>
      </c>
      <c r="F36" t="s">
        <v>44</v>
      </c>
      <c r="G36" s="2">
        <v>4.3249999999999993</v>
      </c>
    </row>
    <row r="37" spans="1:7" x14ac:dyDescent="0.2">
      <c r="A37">
        <v>45</v>
      </c>
      <c r="B37" t="s">
        <v>4</v>
      </c>
      <c r="C37" t="s">
        <v>32</v>
      </c>
      <c r="D37" t="s">
        <v>18</v>
      </c>
      <c r="E37" t="s">
        <v>83</v>
      </c>
      <c r="G37" s="2">
        <v>4.3</v>
      </c>
    </row>
    <row r="38" spans="1:7" x14ac:dyDescent="0.2">
      <c r="A38">
        <v>13</v>
      </c>
      <c r="B38" t="s">
        <v>23</v>
      </c>
      <c r="C38" t="s">
        <v>29</v>
      </c>
      <c r="D38" t="s">
        <v>21</v>
      </c>
      <c r="E38" t="s">
        <v>83</v>
      </c>
      <c r="F38" t="s">
        <v>61</v>
      </c>
      <c r="G38" s="2">
        <v>4.3</v>
      </c>
    </row>
    <row r="39" spans="1:7" x14ac:dyDescent="0.2">
      <c r="A39">
        <v>64</v>
      </c>
      <c r="B39" t="s">
        <v>10</v>
      </c>
      <c r="C39" t="s">
        <v>30</v>
      </c>
      <c r="D39" t="s">
        <v>21</v>
      </c>
      <c r="E39" t="s">
        <v>83</v>
      </c>
      <c r="F39" t="s">
        <v>58</v>
      </c>
      <c r="G39" s="2">
        <v>4.3</v>
      </c>
    </row>
    <row r="40" spans="1:7" x14ac:dyDescent="0.2">
      <c r="A40">
        <v>80</v>
      </c>
      <c r="B40" t="s">
        <v>11</v>
      </c>
      <c r="C40" t="s">
        <v>32</v>
      </c>
      <c r="D40" t="s">
        <v>21</v>
      </c>
      <c r="E40" t="s">
        <v>83</v>
      </c>
      <c r="F40" t="s">
        <v>59</v>
      </c>
      <c r="G40" s="2">
        <v>4.3</v>
      </c>
    </row>
    <row r="41" spans="1:7" x14ac:dyDescent="0.2">
      <c r="A41">
        <v>72</v>
      </c>
      <c r="B41" t="s">
        <v>12</v>
      </c>
      <c r="C41" t="s">
        <v>25</v>
      </c>
      <c r="D41" t="s">
        <v>21</v>
      </c>
      <c r="E41" t="s">
        <v>84</v>
      </c>
      <c r="F41" t="s">
        <v>46</v>
      </c>
      <c r="G41" s="2">
        <v>4.2749999999999995</v>
      </c>
    </row>
    <row r="42" spans="1:7" x14ac:dyDescent="0.2">
      <c r="A42">
        <v>14</v>
      </c>
      <c r="B42" t="s">
        <v>48</v>
      </c>
      <c r="C42" t="s">
        <v>35</v>
      </c>
      <c r="D42" t="s">
        <v>21</v>
      </c>
      <c r="E42" t="s">
        <v>84</v>
      </c>
      <c r="F42" t="s">
        <v>60</v>
      </c>
      <c r="G42" s="2">
        <v>4.2749999999999995</v>
      </c>
    </row>
    <row r="43" spans="1:7" x14ac:dyDescent="0.2">
      <c r="A43">
        <v>57</v>
      </c>
      <c r="B43" t="s">
        <v>191</v>
      </c>
      <c r="C43" t="s">
        <v>29</v>
      </c>
      <c r="D43" t="s">
        <v>25</v>
      </c>
      <c r="E43" t="s">
        <v>84</v>
      </c>
      <c r="G43" s="2">
        <v>4.2749999999999995</v>
      </c>
    </row>
    <row r="44" spans="1:7" x14ac:dyDescent="0.2">
      <c r="A44">
        <v>77</v>
      </c>
      <c r="B44" t="s">
        <v>96</v>
      </c>
      <c r="C44" t="s">
        <v>32</v>
      </c>
      <c r="D44" t="s">
        <v>25</v>
      </c>
      <c r="E44" t="s">
        <v>84</v>
      </c>
      <c r="F44" t="s">
        <v>97</v>
      </c>
      <c r="G44" s="2">
        <v>4.2749999999999995</v>
      </c>
    </row>
    <row r="45" spans="1:7" x14ac:dyDescent="0.2">
      <c r="A45">
        <v>97</v>
      </c>
      <c r="B45" t="s">
        <v>14</v>
      </c>
      <c r="C45" t="s">
        <v>29</v>
      </c>
      <c r="D45" t="s">
        <v>39</v>
      </c>
      <c r="E45" t="s">
        <v>85</v>
      </c>
      <c r="F45" t="s">
        <v>62</v>
      </c>
      <c r="G45" s="2">
        <v>4.25</v>
      </c>
    </row>
    <row r="46" spans="1:7" x14ac:dyDescent="0.2">
      <c r="A46">
        <v>39</v>
      </c>
      <c r="B46" t="s">
        <v>6</v>
      </c>
      <c r="C46" t="s">
        <v>30</v>
      </c>
      <c r="D46" t="s">
        <v>25</v>
      </c>
      <c r="E46" t="s">
        <v>85</v>
      </c>
      <c r="F46" t="s">
        <v>61</v>
      </c>
      <c r="G46" s="2">
        <v>4.25</v>
      </c>
    </row>
    <row r="47" spans="1:7" x14ac:dyDescent="0.2">
      <c r="A47">
        <v>104</v>
      </c>
      <c r="B47" t="s">
        <v>93</v>
      </c>
      <c r="C47" t="s">
        <v>30</v>
      </c>
      <c r="D47" t="s">
        <v>21</v>
      </c>
      <c r="E47" t="s">
        <v>85</v>
      </c>
      <c r="F47" t="s">
        <v>98</v>
      </c>
      <c r="G47" s="2">
        <v>4.25</v>
      </c>
    </row>
    <row r="48" spans="1:7" x14ac:dyDescent="0.2">
      <c r="A48">
        <v>27</v>
      </c>
      <c r="B48" t="s">
        <v>53</v>
      </c>
      <c r="C48" t="s">
        <v>33</v>
      </c>
      <c r="D48" t="s">
        <v>39</v>
      </c>
      <c r="E48" t="s">
        <v>85</v>
      </c>
      <c r="F48" t="s">
        <v>55</v>
      </c>
      <c r="G48" s="2">
        <v>4.25</v>
      </c>
    </row>
    <row r="49" spans="1:7" x14ac:dyDescent="0.2">
      <c r="A49">
        <v>118</v>
      </c>
      <c r="B49" t="s">
        <v>194</v>
      </c>
      <c r="C49" t="s">
        <v>29</v>
      </c>
      <c r="D49" t="s">
        <v>25</v>
      </c>
      <c r="E49" t="s">
        <v>86</v>
      </c>
      <c r="F49" t="s">
        <v>49</v>
      </c>
      <c r="G49" s="2">
        <v>4.2249999999999996</v>
      </c>
    </row>
    <row r="50" spans="1:7" x14ac:dyDescent="0.2">
      <c r="A50">
        <v>44</v>
      </c>
      <c r="B50" t="s">
        <v>202</v>
      </c>
      <c r="C50" t="s">
        <v>32</v>
      </c>
      <c r="D50" t="s">
        <v>25</v>
      </c>
      <c r="E50" t="s">
        <v>86</v>
      </c>
      <c r="F50" t="s">
        <v>50</v>
      </c>
      <c r="G50" s="2">
        <v>4.2249999999999996</v>
      </c>
    </row>
    <row r="51" spans="1:7" x14ac:dyDescent="0.2">
      <c r="A51">
        <v>10</v>
      </c>
      <c r="B51" t="s">
        <v>1</v>
      </c>
      <c r="C51" t="s">
        <v>32</v>
      </c>
      <c r="D51" t="s">
        <v>21</v>
      </c>
      <c r="E51" t="s">
        <v>86</v>
      </c>
      <c r="F51" t="s">
        <v>45</v>
      </c>
      <c r="G51" s="2">
        <v>4.2249999999999996</v>
      </c>
    </row>
    <row r="52" spans="1:7" x14ac:dyDescent="0.2">
      <c r="A52">
        <v>49</v>
      </c>
      <c r="B52" t="s">
        <v>90</v>
      </c>
      <c r="C52" t="s">
        <v>32</v>
      </c>
      <c r="D52" t="s">
        <v>25</v>
      </c>
      <c r="E52" t="s">
        <v>86</v>
      </c>
      <c r="F52" t="s">
        <v>99</v>
      </c>
      <c r="G52" s="2">
        <v>4.2249999999999996</v>
      </c>
    </row>
    <row r="53" spans="1:7" x14ac:dyDescent="0.2">
      <c r="A53">
        <v>51</v>
      </c>
      <c r="B53" t="s">
        <v>5</v>
      </c>
      <c r="C53" t="s">
        <v>30</v>
      </c>
      <c r="D53" t="s">
        <v>39</v>
      </c>
      <c r="E53" t="s">
        <v>86</v>
      </c>
      <c r="F53" t="s">
        <v>49</v>
      </c>
      <c r="G53" s="2">
        <v>4.2249999999999996</v>
      </c>
    </row>
    <row r="54" spans="1:7" x14ac:dyDescent="0.2">
      <c r="A54">
        <v>91</v>
      </c>
      <c r="B54" t="s">
        <v>196</v>
      </c>
      <c r="C54" t="s">
        <v>35</v>
      </c>
      <c r="D54" t="s">
        <v>25</v>
      </c>
      <c r="E54" t="s">
        <v>86</v>
      </c>
      <c r="G54" s="2">
        <v>4.2249999999999996</v>
      </c>
    </row>
    <row r="55" spans="1:7" x14ac:dyDescent="0.2">
      <c r="A55">
        <v>62</v>
      </c>
      <c r="B55" t="s">
        <v>95</v>
      </c>
      <c r="C55" t="s">
        <v>29</v>
      </c>
      <c r="D55" t="s">
        <v>25</v>
      </c>
      <c r="E55" t="s">
        <v>100</v>
      </c>
      <c r="G55" s="2">
        <v>4.2</v>
      </c>
    </row>
    <row r="56" spans="1:7" x14ac:dyDescent="0.2">
      <c r="A56">
        <v>100</v>
      </c>
      <c r="B56" t="s">
        <v>54</v>
      </c>
      <c r="C56" t="s">
        <v>25</v>
      </c>
      <c r="D56" t="s">
        <v>18</v>
      </c>
      <c r="E56" t="s">
        <v>100</v>
      </c>
      <c r="F56" t="s">
        <v>44</v>
      </c>
      <c r="G56" s="2">
        <v>4.2</v>
      </c>
    </row>
    <row r="57" spans="1:7" x14ac:dyDescent="0.2">
      <c r="A57">
        <v>90</v>
      </c>
      <c r="B57" t="s">
        <v>193</v>
      </c>
      <c r="C57" t="s">
        <v>29</v>
      </c>
      <c r="D57" t="s">
        <v>25</v>
      </c>
      <c r="E57" t="s">
        <v>100</v>
      </c>
      <c r="F57" t="s">
        <v>203</v>
      </c>
      <c r="G57" s="2">
        <v>4.2</v>
      </c>
    </row>
    <row r="58" spans="1:7" x14ac:dyDescent="0.2">
      <c r="A58">
        <v>28</v>
      </c>
      <c r="B58" t="s">
        <v>199</v>
      </c>
      <c r="C58" t="s">
        <v>35</v>
      </c>
      <c r="D58" t="s">
        <v>25</v>
      </c>
      <c r="E58" t="s">
        <v>87</v>
      </c>
      <c r="F58" t="s">
        <v>111</v>
      </c>
      <c r="G58" s="2">
        <v>4.1749999999999998</v>
      </c>
    </row>
    <row r="59" spans="1:7" x14ac:dyDescent="0.2">
      <c r="A59">
        <v>53</v>
      </c>
      <c r="B59" t="s">
        <v>68</v>
      </c>
      <c r="C59" t="s">
        <v>30</v>
      </c>
      <c r="D59" t="s">
        <v>21</v>
      </c>
      <c r="E59" t="s">
        <v>87</v>
      </c>
      <c r="F59" t="s">
        <v>50</v>
      </c>
      <c r="G59" s="2">
        <v>4.1749999999999998</v>
      </c>
    </row>
    <row r="60" spans="1:7" x14ac:dyDescent="0.2">
      <c r="A60">
        <v>17</v>
      </c>
      <c r="B60" t="s">
        <v>69</v>
      </c>
      <c r="C60" t="s">
        <v>30</v>
      </c>
      <c r="D60" t="s">
        <v>21</v>
      </c>
      <c r="E60" t="s">
        <v>87</v>
      </c>
      <c r="F60" t="s">
        <v>71</v>
      </c>
      <c r="G60" s="2">
        <v>4.1749999999999998</v>
      </c>
    </row>
    <row r="61" spans="1:7" x14ac:dyDescent="0.2">
      <c r="A61">
        <v>83</v>
      </c>
      <c r="B61" t="s">
        <v>201</v>
      </c>
      <c r="C61" t="s">
        <v>29</v>
      </c>
      <c r="D61" t="s">
        <v>25</v>
      </c>
      <c r="E61" t="s">
        <v>87</v>
      </c>
      <c r="G61" s="2">
        <v>4.1749999999999998</v>
      </c>
    </row>
    <row r="62" spans="1:7" x14ac:dyDescent="0.2">
      <c r="A62">
        <v>23</v>
      </c>
      <c r="B62" t="s">
        <v>190</v>
      </c>
      <c r="C62" t="s">
        <v>34</v>
      </c>
      <c r="D62" t="s">
        <v>25</v>
      </c>
      <c r="E62" t="s">
        <v>88</v>
      </c>
      <c r="G62" s="2">
        <v>4.1500000000000004</v>
      </c>
    </row>
    <row r="63" spans="1:7" x14ac:dyDescent="0.2">
      <c r="A63">
        <v>6</v>
      </c>
      <c r="B63" t="s">
        <v>37</v>
      </c>
      <c r="C63" t="s">
        <v>32</v>
      </c>
      <c r="D63" t="s">
        <v>21</v>
      </c>
      <c r="E63" t="s">
        <v>88</v>
      </c>
      <c r="F63" t="s">
        <v>46</v>
      </c>
      <c r="G63" s="2">
        <v>4.1500000000000004</v>
      </c>
    </row>
    <row r="64" spans="1:7" x14ac:dyDescent="0.2">
      <c r="A64">
        <v>67</v>
      </c>
      <c r="B64" t="s">
        <v>91</v>
      </c>
      <c r="C64" t="s">
        <v>30</v>
      </c>
      <c r="D64" t="s">
        <v>21</v>
      </c>
      <c r="E64" t="s">
        <v>88</v>
      </c>
      <c r="G64" s="2">
        <v>4.1500000000000004</v>
      </c>
    </row>
    <row r="65" spans="1:7" x14ac:dyDescent="0.2">
      <c r="A65">
        <v>70</v>
      </c>
      <c r="B65" t="s">
        <v>192</v>
      </c>
      <c r="C65" t="s">
        <v>32</v>
      </c>
      <c r="D65" t="s">
        <v>25</v>
      </c>
      <c r="E65" t="s">
        <v>204</v>
      </c>
      <c r="F65" t="s">
        <v>205</v>
      </c>
      <c r="G65" s="2">
        <v>3.8000000000000003</v>
      </c>
    </row>
    <row r="66" spans="1:7" x14ac:dyDescent="0.2">
      <c r="A66">
        <v>26</v>
      </c>
      <c r="B66" t="s">
        <v>38</v>
      </c>
      <c r="C66" t="s">
        <v>29</v>
      </c>
      <c r="D66" t="s">
        <v>18</v>
      </c>
      <c r="E66" t="s">
        <v>89</v>
      </c>
      <c r="G66" s="2">
        <v>3.7750000000000004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Diepvriezer</vt:lpstr>
      <vt:lpstr>Pivot 3</vt:lpstr>
      <vt:lpstr>Diepvriezer!Afdrukbereik</vt:lpstr>
      <vt:lpstr>Diepvriezer!Afdruktitels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Wim Gielis</dc:creator>
  <cp:lastModifiedBy>Wim Gielis</cp:lastModifiedBy>
  <cp:lastPrinted>2020-07-21T11:11:45Z</cp:lastPrinted>
  <dcterms:created xsi:type="dcterms:W3CDTF">2020-06-18T19:08:58Z</dcterms:created>
  <dcterms:modified xsi:type="dcterms:W3CDTF">2020-08-02T21:29:08Z</dcterms:modified>
</cp:coreProperties>
</file>